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80" windowHeight="6015" activeTab="0"/>
  </bookViews>
  <sheets>
    <sheet name="Промышленное пр-во и МБ  " sheetId="1" r:id="rId1"/>
    <sheet name="Инвестиции" sheetId="2" r:id="rId2"/>
    <sheet name="Сводный Финбаланс" sheetId="3" r:id="rId3"/>
    <sheet name="Демография и занятость" sheetId="4" r:id="rId4"/>
    <sheet name="Связь+Образ " sheetId="5" r:id="rId5"/>
    <sheet name="Лист2" sheetId="6" r:id="rId6"/>
    <sheet name="Лист3" sheetId="7" r:id="rId7"/>
  </sheets>
  <definedNames>
    <definedName name="_xlnm.Print_Titles" localSheetId="3">'Демография и занятость'!$1:$3</definedName>
    <definedName name="_xlnm.Print_Titles" localSheetId="1">'Инвестиции'!$1:$3</definedName>
    <definedName name="_xlnm.Print_Titles" localSheetId="0">'Промышленное пр-во и МБ  '!$7:$9</definedName>
    <definedName name="_xlnm.Print_Titles" localSheetId="2">'Сводный Финбаланс'!$3:$5</definedName>
    <definedName name="_xlnm.Print_Titles" localSheetId="4">'Связь+Образ '!$1:$3</definedName>
    <definedName name="_xlnm.Print_Area" localSheetId="3">'Демография и занятость'!$A$1:$L$36</definedName>
    <definedName name="_xlnm.Print_Area" localSheetId="0">'Промышленное пр-во и МБ  '!$A$1:$L$127</definedName>
    <definedName name="_xlnm.Print_Area" localSheetId="4">'Связь+Образ '!$A$1:$L$54</definedName>
  </definedNames>
  <calcPr fullCalcOnLoad="1"/>
</workbook>
</file>

<file path=xl/sharedStrings.xml><?xml version="1.0" encoding="utf-8"?>
<sst xmlns="http://schemas.openxmlformats.org/spreadsheetml/2006/main" count="474" uniqueCount="212">
  <si>
    <t>ПРОГНОЗ</t>
  </si>
  <si>
    <t>Показатели</t>
  </si>
  <si>
    <t>Ед.изм.</t>
  </si>
  <si>
    <t>Прогноз</t>
  </si>
  <si>
    <t>1 вариант</t>
  </si>
  <si>
    <t>2 вариант</t>
  </si>
  <si>
    <t>Макроэкономические показатели</t>
  </si>
  <si>
    <t>Показатели инфляции</t>
  </si>
  <si>
    <t>декабрь к декабрю</t>
  </si>
  <si>
    <t>%</t>
  </si>
  <si>
    <t>индекс-дефлятор промышленности</t>
  </si>
  <si>
    <t>индекс-дефлятор инвестиций</t>
  </si>
  <si>
    <t>индекс потребительских цен: среднегодовой</t>
  </si>
  <si>
    <t>в % к предыдущему году</t>
  </si>
  <si>
    <t>тыс.чел.</t>
  </si>
  <si>
    <t>Оборот малых предприятий</t>
  </si>
  <si>
    <t>млн.руб.</t>
  </si>
  <si>
    <t>Инвестиции</t>
  </si>
  <si>
    <t>в % к предыдущему году в сопоставимых ценах</t>
  </si>
  <si>
    <t>тыс.тонн</t>
  </si>
  <si>
    <t>Каучуки синтетические</t>
  </si>
  <si>
    <t>Колбасные изделия</t>
  </si>
  <si>
    <t>Кондитерские изделия</t>
  </si>
  <si>
    <t>Хлеб и хлебобулочные изделия</t>
  </si>
  <si>
    <t>Коньяки</t>
  </si>
  <si>
    <t>средств федерального бюджета</t>
  </si>
  <si>
    <t>средств бюджета городского округа</t>
  </si>
  <si>
    <t>собственных средств предприятий</t>
  </si>
  <si>
    <t>Из них:</t>
  </si>
  <si>
    <t xml:space="preserve"> - из прибыли</t>
  </si>
  <si>
    <t xml:space="preserve"> - из амортизации</t>
  </si>
  <si>
    <t xml:space="preserve">в % к предыдущему году </t>
  </si>
  <si>
    <t>Доходы</t>
  </si>
  <si>
    <t>Амортизационные отчисления</t>
  </si>
  <si>
    <t xml:space="preserve"> - налог на добавленную стоимость</t>
  </si>
  <si>
    <t xml:space="preserve"> - акцизы</t>
  </si>
  <si>
    <t xml:space="preserve"> - налоги на совокупный доход</t>
  </si>
  <si>
    <t xml:space="preserve"> - налоги на имущество </t>
  </si>
  <si>
    <t>Неналоговые доходы</t>
  </si>
  <si>
    <t>Прочие доходы</t>
  </si>
  <si>
    <t>Сальдо финансовых взаимоотношщений с вышестоящими уровнями власти</t>
  </si>
  <si>
    <t>Расходы</t>
  </si>
  <si>
    <t>Расходы за счет средств, остающихся в распоряжении организаций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</si>
  <si>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</si>
  <si>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</si>
  <si>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</si>
  <si>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</si>
  <si>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</si>
  <si>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государственных внебюджетных фондов</t>
  </si>
  <si>
    <t>Прочие расходы</t>
  </si>
  <si>
    <t>Превышение расходов над доходами</t>
  </si>
  <si>
    <t>Дефицит</t>
  </si>
  <si>
    <t>Среднегодовая численность постоянного населения</t>
  </si>
  <si>
    <t>тыс.человек</t>
  </si>
  <si>
    <t>Автомобили</t>
  </si>
  <si>
    <t>Естественная убыль (прирост)</t>
  </si>
  <si>
    <t>Миграционный прирост</t>
  </si>
  <si>
    <t>Заработная плата</t>
  </si>
  <si>
    <t>Реальная среднемесячная начисленная заработная плата</t>
  </si>
  <si>
    <t>Потребительский рынок товаров и услуг</t>
  </si>
  <si>
    <t>Оборот розничной торговли</t>
  </si>
  <si>
    <t>Объем платных услуг населению</t>
  </si>
  <si>
    <t>Инфраструктура</t>
  </si>
  <si>
    <t>Транспорт</t>
  </si>
  <si>
    <t>Пассажирооборот</t>
  </si>
  <si>
    <t>млн. пассажиро-километров</t>
  </si>
  <si>
    <t>Грузооборот</t>
  </si>
  <si>
    <t>млн. тонно-километров</t>
  </si>
  <si>
    <t>Связь</t>
  </si>
  <si>
    <t>Число телефонных аппаратов телефонной сети общего пользования или имеющих на нее выход, всего:</t>
  </si>
  <si>
    <t>штук</t>
  </si>
  <si>
    <t>в т.ч. квартирных</t>
  </si>
  <si>
    <t>Обеспеченность населения квартирными телефонными аппаратами сети общего пользования или имеющими выход на нее</t>
  </si>
  <si>
    <t>штук на 100 человек</t>
  </si>
  <si>
    <t>Образование</t>
  </si>
  <si>
    <t>Численность детей в дошкольных образовательных учреждениях</t>
  </si>
  <si>
    <t>Численность учащихся в учреждениях:</t>
  </si>
  <si>
    <t xml:space="preserve"> - общего образования</t>
  </si>
  <si>
    <t xml:space="preserve"> - начального  профессионального образования</t>
  </si>
  <si>
    <t xml:space="preserve"> - среднего профессионального образования</t>
  </si>
  <si>
    <t>(государственные муниципальные учреждения)</t>
  </si>
  <si>
    <t xml:space="preserve"> - высшего профессионального образования</t>
  </si>
  <si>
    <t>Обеспеченность дошкольными образовательными учреждениями</t>
  </si>
  <si>
    <t>Численность обучающихся в первую смену в дневных учреждениях общего образования, в % к общему числу обучающихся</t>
  </si>
  <si>
    <t>человек</t>
  </si>
  <si>
    <t>место на 1000 детей дошкольного возраста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</si>
  <si>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</si>
  <si>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</si>
  <si>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</si>
  <si>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</si>
  <si>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</si>
  <si>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</si>
  <si>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</si>
  <si>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>Демография и занятость</t>
  </si>
  <si>
    <t>руб.</t>
  </si>
  <si>
    <t>Здравоохранение</t>
  </si>
  <si>
    <t>Больничными койками - всего</t>
  </si>
  <si>
    <t>коек на 10 тыс. населения</t>
  </si>
  <si>
    <t>посещен. в смену на 10 тыс. населения</t>
  </si>
  <si>
    <t>человек на 10 тыс. населения</t>
  </si>
  <si>
    <t>Амбулаторно-поликлиническими учреждениями</t>
  </si>
  <si>
    <t>в том числе:                                                                                 койками стационаров дневного пребывания</t>
  </si>
  <si>
    <t>Средним медицинским персоналом</t>
  </si>
  <si>
    <t>Число заболеваний, зарегистрированных у больных с впервые установленным диагном</t>
  </si>
  <si>
    <t>млн.руб-лей в ценах соответст-вующих лет</t>
  </si>
  <si>
    <t>Индекс производства по видам экономической деятельности D,E</t>
  </si>
  <si>
    <t>в % к предыду-щему году</t>
  </si>
  <si>
    <t xml:space="preserve">В том числе по видам экономической деятельности: </t>
  </si>
  <si>
    <t xml:space="preserve">   раздел С "Добыча полезных ископаемых":</t>
  </si>
  <si>
    <t xml:space="preserve">  объем отгруженных товаров </t>
  </si>
  <si>
    <t xml:space="preserve">   индекс производства</t>
  </si>
  <si>
    <t xml:space="preserve">   подраздел CA "Добыча топливно-энергетических полезных ископаемых"</t>
  </si>
  <si>
    <t xml:space="preserve">   раздел D "Обрабатывающие производства":</t>
  </si>
  <si>
    <t xml:space="preserve">   подраздел DA "Производство пищевых продуктов, включая напитки, и табака":</t>
  </si>
  <si>
    <t xml:space="preserve">    подраздел DC "Производство кожи, изделий из кожи и производство обуви":</t>
  </si>
  <si>
    <t>Подраздел DD "Обработка древесины и производство изделий из дерева":</t>
  </si>
  <si>
    <t>Подраздел DE "Целлюлозно-бумажное производство; издательская и полиграфическая деятельность"</t>
  </si>
  <si>
    <t>Подраздел DF "Производство кокса, нефтепродуктов и ядерных материалов":</t>
  </si>
  <si>
    <t>Подраздел DG "Химическое производство"</t>
  </si>
  <si>
    <t>Подраздел DH "Производство резиновых и пластмассовых изделий"</t>
  </si>
  <si>
    <t xml:space="preserve"> Подраздел DI "Производство прочих неметаллических минеральных продуктов"</t>
  </si>
  <si>
    <t xml:space="preserve"> Подраздел DJ "Металлургическое производство и производство готовых металлических изделий"</t>
  </si>
  <si>
    <t xml:space="preserve">Подраздел DК "Производство машин и оборудования" </t>
  </si>
  <si>
    <t>Подраздел DL "Производство электрооборудования, электронного и оптического оборудования":</t>
  </si>
  <si>
    <t>Подраздел DM "Производство транспортных средств и оборудования"</t>
  </si>
  <si>
    <t>Подраздел DN "Прочие производства"</t>
  </si>
  <si>
    <t>РАЗДЕЛ E "Производство и распределение электроэнергии, газа и воды"</t>
  </si>
  <si>
    <t>Производство продукции производственно -технического назначения</t>
  </si>
  <si>
    <t>Капролактам</t>
  </si>
  <si>
    <t>Полиамид-6</t>
  </si>
  <si>
    <t xml:space="preserve">Среднесписочная численность работников малых предприятий </t>
  </si>
  <si>
    <t>млн.рублей в ценах соответст-вующих лет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</si>
  <si>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D,Е</t>
  </si>
  <si>
    <t>Промышленное производство                                                                                                                                                                                                                                                                                                  (обрабатывающие производства, производство и распределение электроэнергии, газа и воды)</t>
  </si>
  <si>
    <t>Расходы на охрану окружающей среды</t>
  </si>
  <si>
    <t>Трудовые ресурсы*</t>
  </si>
  <si>
    <t>Занятые в экономике - всего*</t>
  </si>
  <si>
    <t>2011г.</t>
  </si>
  <si>
    <t>Расходы на соц.-культ. мероприятия, финансируемые за счет средств всех уровней бюджетной системы РФ</t>
  </si>
  <si>
    <t xml:space="preserve"> - налоги и сборы за пользование природ. ресурсами</t>
  </si>
  <si>
    <t>Количество малых предприятий</t>
  </si>
  <si>
    <t>тыс.ед.</t>
  </si>
  <si>
    <t>2012г.</t>
  </si>
  <si>
    <t>Среднемесячная начисленная заработная плата работников организаций, не относящихся к субъектам малого предпринимательства</t>
  </si>
  <si>
    <t>ИНДЕКС-ДЕФЛЯТОР ИНВЕСТИЦИЙ</t>
  </si>
  <si>
    <t>Объем инвестиций в основной капитал за счет всех источников финансирования по крупным и средним предприятиям (в ценах соответствующих лет) - всего</t>
  </si>
  <si>
    <t>тонн</t>
  </si>
  <si>
    <t>заемных средств других организаций</t>
  </si>
  <si>
    <t>средств внебюджетных фондов</t>
  </si>
  <si>
    <t>прочих источников</t>
  </si>
  <si>
    <t>кредитов банков</t>
  </si>
  <si>
    <t xml:space="preserve">   в том числе: кредитов иностранных банков</t>
  </si>
  <si>
    <t xml:space="preserve"> в том числе: инвестиций, финансируемых за счет:</t>
  </si>
  <si>
    <t xml:space="preserve">
Руководитель департамента
экономического развития                                                   
</t>
  </si>
  <si>
    <t>Д.В.Жидков</t>
  </si>
  <si>
    <t xml:space="preserve">тыс.кв.м общей площади </t>
  </si>
  <si>
    <t>млн. руб.</t>
  </si>
  <si>
    <t>Отчет 2009г.</t>
  </si>
  <si>
    <t>Оценка 2010г.</t>
  </si>
  <si>
    <t>2013г.</t>
  </si>
  <si>
    <t>Удельный вес населения, систематически занимающегося физической культурой и спортом</t>
  </si>
  <si>
    <t>Количество спортивных сооружений</t>
  </si>
  <si>
    <t>ед.</t>
  </si>
  <si>
    <t>Среднегодовая численность безработных, зарегистрированных в службе занятости</t>
  </si>
  <si>
    <t>Физическая культура и спорт</t>
  </si>
  <si>
    <t>Врачами общей практики (семейными врачами)</t>
  </si>
  <si>
    <t>единиц на 10 тыс.чел. населения</t>
  </si>
  <si>
    <t>Аммиак безводный</t>
  </si>
  <si>
    <t>Удобрения минеральные или химические (в пересчете на 100% питательных веществ)</t>
  </si>
  <si>
    <t>Метанол-ректификат технический и лесохимический</t>
  </si>
  <si>
    <t>Трикотажное полотно готовое</t>
  </si>
  <si>
    <t>Трансформаторы электрические</t>
  </si>
  <si>
    <t>Мегавольт-ампер</t>
  </si>
  <si>
    <t>Кирпич строительный (включая камни) из цемента, бетона или искусственного камня</t>
  </si>
  <si>
    <t>млн.усл.кирп.</t>
  </si>
  <si>
    <t>Сталь</t>
  </si>
  <si>
    <t>Цельномолочная продукция (в пересчете на молоко)</t>
  </si>
  <si>
    <t>Кисломолочная продукция</t>
  </si>
  <si>
    <t>Полуфабрикаты мясные подмороженные и замороженные</t>
  </si>
  <si>
    <t>тыс.дкл</t>
  </si>
  <si>
    <t>Вина игристые и газированные</t>
  </si>
  <si>
    <t>Объем сброса загрязненных сточных вод в поверхностные водные объекты</t>
  </si>
  <si>
    <t>тыс.куб.м</t>
  </si>
  <si>
    <t>тыс.штук</t>
  </si>
  <si>
    <t>Прогноз-финансы</t>
  </si>
  <si>
    <t>1 вар</t>
  </si>
  <si>
    <t>2 вар</t>
  </si>
  <si>
    <t>Налоговые доходы, в том числе:</t>
  </si>
  <si>
    <t xml:space="preserve"> - налог на доходы физических лиц</t>
  </si>
  <si>
    <t xml:space="preserve"> - прочие налоговые доходы</t>
  </si>
  <si>
    <t>Уровень официальной безрабитицы относительно населения в трудоспособном возрасте (среднегодовая)</t>
  </si>
  <si>
    <t>-</t>
  </si>
  <si>
    <t>Подраздел DB "Текстильное и швейное производство":</t>
  </si>
  <si>
    <t>*</t>
  </si>
  <si>
    <t>Малое предпринимательство**</t>
  </si>
  <si>
    <t>***</t>
  </si>
  <si>
    <t>*  номенклатура промышленной продукции приведена в соответствии с вновь введенным (с января 2010г.) Общероссийским классификатором продукции по видам экономической деятельности (ОКПД). В связи с этим сопоставление к 2009г. по некоторым видам продукции не представляется возможным.</t>
  </si>
  <si>
    <t>Примечание:</t>
  </si>
  <si>
    <t>х</t>
  </si>
  <si>
    <r>
      <t>Ввод в эксплуатацию жилых домов</t>
    </r>
    <r>
      <rPr>
        <sz val="10"/>
        <rFont val="Times New Roman"/>
        <family val="1"/>
      </rPr>
      <t xml:space="preserve"> за счет всех источников финансирования (квартир)</t>
    </r>
  </si>
  <si>
    <t xml:space="preserve"> ** за исключением микропредприятий численностью до 15 человек, по которым отсутствуют статистические данные за все предыдущие годы.</t>
  </si>
  <si>
    <t>*** сравнение невозможно из-за несопоставимости данных.</t>
  </si>
  <si>
    <t>СОЦИАЛЬНО-ЭКОНОМИЧЕСКОГО РАЗВИТИЯ ГОРОДСКОГО ОКРУГА ТОЛЬЯТТИ НА 2011 ГОД И                                                                                              НА ПЛАНОВЫЙ ПЕРИОД 2012 И 2013 ГОДОВ</t>
  </si>
  <si>
    <t>Прибыль прибыльных организаций</t>
  </si>
  <si>
    <t>Справочно:Прибыль (убыток) до налогообложения - сальдо</t>
  </si>
  <si>
    <t xml:space="preserve"> -налоги и сборы на социальные нужды (средства единого социального налога/страховые взносы)</t>
  </si>
  <si>
    <t>2013 к 2010, в %</t>
  </si>
  <si>
    <t xml:space="preserve"> -</t>
  </si>
  <si>
    <t>*Статистические  данные за 2009 год по оценке</t>
  </si>
  <si>
    <t>2013/2010 (%)</t>
  </si>
  <si>
    <t>Сводный финансовый баланс городского округа Тольятти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</si>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</sst>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00"/>
    <numFmt numFmtId="174" formatCode="0.000000"/>
    <numFmt numFmtId="175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66" fontId="1" fillId="0" borderId="0" xfId="55" applyNumberFormat="1" applyFont="1" applyAlignment="1">
      <alignment vertical="center" wrapText="1"/>
    </xf>
    <xf numFmtId="165" fontId="1" fillId="0" borderId="0" xfId="55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1" fillId="0" borderId="19" xfId="0" applyNumberFormat="1" applyFont="1" applyFill="1" applyBorder="1" applyAlignment="1">
      <alignment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 vertical="center" wrapText="1"/>
    </xf>
    <xf numFmtId="166" fontId="1" fillId="0" borderId="17" xfId="0" applyNumberFormat="1" applyFont="1" applyFill="1" applyBorder="1" applyAlignment="1">
      <alignment vertical="center" wrapText="1"/>
    </xf>
    <xf numFmtId="165" fontId="1" fillId="0" borderId="11" xfId="55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vertical="center" wrapText="1"/>
    </xf>
    <xf numFmtId="165" fontId="1" fillId="0" borderId="10" xfId="55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2" fontId="1" fillId="0" borderId="18" xfId="0" applyNumberFormat="1" applyFont="1" applyFill="1" applyBorder="1" applyAlignment="1">
      <alignment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vertical="center" wrapText="1"/>
    </xf>
    <xf numFmtId="165" fontId="1" fillId="0" borderId="0" xfId="55" applyNumberFormat="1" applyFont="1" applyFill="1" applyAlignment="1">
      <alignment vertical="center" wrapText="1"/>
    </xf>
    <xf numFmtId="166" fontId="1" fillId="0" borderId="0" xfId="55" applyNumberFormat="1" applyFont="1" applyFill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65" fontId="1" fillId="0" borderId="21" xfId="55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164" fontId="1" fillId="0" borderId="26" xfId="0" applyNumberFormat="1" applyFont="1" applyFill="1" applyBorder="1" applyAlignment="1">
      <alignment vertical="center" wrapText="1"/>
    </xf>
    <xf numFmtId="166" fontId="1" fillId="0" borderId="18" xfId="0" applyNumberFormat="1" applyFont="1" applyFill="1" applyBorder="1" applyAlignment="1">
      <alignment vertical="center" wrapText="1"/>
    </xf>
    <xf numFmtId="165" fontId="1" fillId="0" borderId="19" xfId="55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vertical="center" wrapText="1"/>
    </xf>
    <xf numFmtId="164" fontId="1" fillId="0" borderId="28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5" fontId="1" fillId="0" borderId="24" xfId="55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5" fontId="1" fillId="0" borderId="25" xfId="55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2" fontId="1" fillId="0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 applyProtection="1">
      <alignment vertical="center" wrapText="1"/>
      <protection/>
    </xf>
    <xf numFmtId="164" fontId="1" fillId="0" borderId="33" xfId="0" applyNumberFormat="1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167" fontId="1" fillId="0" borderId="24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165" fontId="1" fillId="0" borderId="14" xfId="0" applyNumberFormat="1" applyFont="1" applyFill="1" applyBorder="1" applyAlignment="1" applyProtection="1">
      <alignment horizontal="left" vertical="center" wrapText="1"/>
      <protection/>
    </xf>
    <xf numFmtId="165" fontId="1" fillId="0" borderId="2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 applyProtection="1">
      <alignment horizontal="left" vertical="center" wrapText="1"/>
      <protection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left" vertical="center" wrapText="1"/>
      <protection/>
    </xf>
    <xf numFmtId="165" fontId="1" fillId="0" borderId="3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left" vertical="center" wrapText="1"/>
      <protection/>
    </xf>
    <xf numFmtId="164" fontId="1" fillId="0" borderId="34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 applyProtection="1">
      <alignment horizontal="left" vertical="center" wrapText="1"/>
      <protection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 applyProtection="1">
      <alignment horizontal="left" vertical="center" wrapText="1"/>
      <protection/>
    </xf>
    <xf numFmtId="164" fontId="1" fillId="0" borderId="40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 applyProtection="1">
      <alignment horizontal="left" vertical="center" wrapText="1"/>
      <protection/>
    </xf>
    <xf numFmtId="164" fontId="1" fillId="0" borderId="44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 applyProtection="1">
      <alignment horizontal="left" vertical="center" wrapText="1"/>
      <protection/>
    </xf>
    <xf numFmtId="164" fontId="1" fillId="0" borderId="15" xfId="0" applyNumberFormat="1" applyFont="1" applyFill="1" applyBorder="1" applyAlignment="1" applyProtection="1">
      <alignment horizontal="left" vertical="center" wrapText="1"/>
      <protection/>
    </xf>
    <xf numFmtId="164" fontId="1" fillId="0" borderId="14" xfId="0" applyNumberFormat="1" applyFont="1" applyFill="1" applyBorder="1" applyAlignment="1">
      <alignment horizontal="left" vertical="center" wrapText="1"/>
    </xf>
    <xf numFmtId="166" fontId="1" fillId="0" borderId="11" xfId="55" applyNumberFormat="1" applyFont="1" applyFill="1" applyBorder="1" applyAlignment="1">
      <alignment horizontal="center" vertical="center" wrapText="1"/>
    </xf>
    <xf numFmtId="166" fontId="1" fillId="0" borderId="21" xfId="55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vertical="center" wrapText="1"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 wrapText="1"/>
    </xf>
    <xf numFmtId="165" fontId="1" fillId="0" borderId="20" xfId="0" applyNumberFormat="1" applyFont="1" applyFill="1" applyBorder="1" applyAlignment="1">
      <alignment vertical="center" wrapText="1"/>
    </xf>
    <xf numFmtId="0" fontId="1" fillId="33" borderId="46" xfId="0" applyFont="1" applyFill="1" applyBorder="1" applyAlignment="1" applyProtection="1">
      <alignment horizontal="left" vertical="center" wrapText="1"/>
      <protection/>
    </xf>
    <xf numFmtId="3" fontId="1" fillId="0" borderId="31" xfId="0" applyNumberFormat="1" applyFont="1" applyFill="1" applyBorder="1" applyAlignment="1">
      <alignment vertical="center" wrapText="1"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1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>
      <alignment vertical="center" wrapText="1"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Border="1" applyAlignment="1">
      <alignment vertical="center" wrapText="1"/>
    </xf>
    <xf numFmtId="0" fontId="1" fillId="33" borderId="47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" fillId="0" borderId="49" xfId="0" applyNumberFormat="1" applyFont="1" applyFill="1" applyBorder="1" applyAlignment="1" applyProtection="1">
      <alignment horizontal="center" vertical="center" wrapText="1"/>
      <protection/>
    </xf>
    <xf numFmtId="164" fontId="2" fillId="0" borderId="50" xfId="0" applyNumberFormat="1" applyFont="1" applyFill="1" applyBorder="1" applyAlignment="1" applyProtection="1">
      <alignment horizontal="center" vertical="center" wrapText="1"/>
      <protection/>
    </xf>
    <xf numFmtId="164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 wrapText="1"/>
      <protection/>
    </xf>
    <xf numFmtId="0" fontId="2" fillId="0" borderId="6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SheetLayoutView="100" workbookViewId="0" topLeftCell="A111">
      <selection activeCell="A123" sqref="A123:L123"/>
    </sheetView>
  </sheetViews>
  <sheetFormatPr defaultColWidth="9.00390625" defaultRowHeight="12.75"/>
  <cols>
    <col min="1" max="1" width="42.125" style="1" customWidth="1"/>
    <col min="2" max="2" width="13.00390625" style="2" customWidth="1"/>
    <col min="3" max="3" width="8.875" style="1" customWidth="1"/>
    <col min="4" max="4" width="8.375" style="1" customWidth="1"/>
    <col min="5" max="6" width="8.125" style="1" customWidth="1"/>
    <col min="7" max="8" width="8.25390625" style="1" customWidth="1"/>
    <col min="9" max="10" width="8.00390625" style="1" customWidth="1"/>
    <col min="11" max="11" width="8.125" style="1" customWidth="1"/>
    <col min="12" max="12" width="7.125" style="1" customWidth="1"/>
    <col min="13" max="14" width="10.00390625" style="1" bestFit="1" customWidth="1"/>
    <col min="15" max="16384" width="9.125" style="1" customWidth="1"/>
  </cols>
  <sheetData>
    <row r="1" spans="6:12" ht="12.75">
      <c r="F1" s="196" t="s">
        <v>211</v>
      </c>
      <c r="G1" s="196"/>
      <c r="H1" s="196"/>
      <c r="I1" s="196"/>
      <c r="J1" s="196"/>
      <c r="K1" s="196"/>
      <c r="L1" s="2"/>
    </row>
    <row r="2" spans="6:12" ht="12.75">
      <c r="F2" s="196"/>
      <c r="G2" s="196"/>
      <c r="H2" s="196"/>
      <c r="I2" s="196"/>
      <c r="J2" s="196"/>
      <c r="K2" s="196"/>
      <c r="L2" s="2"/>
    </row>
    <row r="3" spans="6:12" ht="12.75">
      <c r="F3" s="196"/>
      <c r="G3" s="196"/>
      <c r="H3" s="196"/>
      <c r="I3" s="196"/>
      <c r="J3" s="196"/>
      <c r="K3" s="196"/>
      <c r="L3" s="2"/>
    </row>
    <row r="5" spans="1:12" ht="15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39" customHeight="1" thickBot="1">
      <c r="A6" s="208" t="s">
        <v>202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s="3" customFormat="1" ht="17.25" customHeight="1">
      <c r="A7" s="197" t="s">
        <v>1</v>
      </c>
      <c r="B7" s="200" t="s">
        <v>2</v>
      </c>
      <c r="C7" s="203" t="s">
        <v>157</v>
      </c>
      <c r="D7" s="205" t="s">
        <v>158</v>
      </c>
      <c r="E7" s="205" t="s">
        <v>3</v>
      </c>
      <c r="F7" s="205"/>
      <c r="G7" s="205"/>
      <c r="H7" s="205"/>
      <c r="I7" s="205"/>
      <c r="J7" s="205"/>
      <c r="K7" s="205"/>
      <c r="L7" s="207"/>
    </row>
    <row r="8" spans="1:12" s="3" customFormat="1" ht="12.75">
      <c r="A8" s="198"/>
      <c r="B8" s="201"/>
      <c r="C8" s="204"/>
      <c r="D8" s="206"/>
      <c r="E8" s="206" t="s">
        <v>137</v>
      </c>
      <c r="F8" s="206"/>
      <c r="G8" s="206" t="s">
        <v>142</v>
      </c>
      <c r="H8" s="206"/>
      <c r="I8" s="206" t="s">
        <v>159</v>
      </c>
      <c r="J8" s="206"/>
      <c r="K8" s="222" t="s">
        <v>206</v>
      </c>
      <c r="L8" s="223"/>
    </row>
    <row r="9" spans="1:12" s="3" customFormat="1" ht="39" thickBot="1">
      <c r="A9" s="199"/>
      <c r="B9" s="202"/>
      <c r="C9" s="204"/>
      <c r="D9" s="206"/>
      <c r="E9" s="26" t="s">
        <v>4</v>
      </c>
      <c r="F9" s="26" t="s">
        <v>5</v>
      </c>
      <c r="G9" s="26" t="s">
        <v>4</v>
      </c>
      <c r="H9" s="26" t="s">
        <v>5</v>
      </c>
      <c r="I9" s="26" t="s">
        <v>4</v>
      </c>
      <c r="J9" s="26" t="s">
        <v>5</v>
      </c>
      <c r="K9" s="26" t="s">
        <v>4</v>
      </c>
      <c r="L9" s="26" t="s">
        <v>5</v>
      </c>
    </row>
    <row r="10" spans="1:12" s="3" customFormat="1" ht="13.5" thickBot="1">
      <c r="A10" s="213" t="s">
        <v>6</v>
      </c>
      <c r="B10" s="214"/>
      <c r="C10" s="206"/>
      <c r="D10" s="206"/>
      <c r="E10" s="206"/>
      <c r="F10" s="206"/>
      <c r="G10" s="206"/>
      <c r="H10" s="206"/>
      <c r="I10" s="206"/>
      <c r="J10" s="206"/>
      <c r="K10" s="206"/>
      <c r="L10" s="215"/>
    </row>
    <row r="11" spans="1:12" s="3" customFormat="1" ht="13.5">
      <c r="A11" s="139" t="s">
        <v>7</v>
      </c>
      <c r="B11" s="127"/>
      <c r="C11" s="103"/>
      <c r="D11" s="6"/>
      <c r="E11" s="6"/>
      <c r="F11" s="6"/>
      <c r="G11" s="6"/>
      <c r="H11" s="6"/>
      <c r="I11" s="6"/>
      <c r="J11" s="6"/>
      <c r="K11" s="6"/>
      <c r="L11" s="140"/>
    </row>
    <row r="12" spans="1:12" s="3" customFormat="1" ht="12.75">
      <c r="A12" s="14" t="s">
        <v>12</v>
      </c>
      <c r="B12" s="128" t="s">
        <v>9</v>
      </c>
      <c r="C12" s="88">
        <v>110.9</v>
      </c>
      <c r="D12" s="41">
        <v>105.6</v>
      </c>
      <c r="E12" s="41">
        <v>106.3</v>
      </c>
      <c r="F12" s="41">
        <v>106.3</v>
      </c>
      <c r="G12" s="41">
        <v>105.2</v>
      </c>
      <c r="H12" s="41">
        <v>105.2</v>
      </c>
      <c r="I12" s="41">
        <v>105</v>
      </c>
      <c r="J12" s="41">
        <v>105</v>
      </c>
      <c r="K12" s="33">
        <v>117.4</v>
      </c>
      <c r="L12" s="49">
        <v>117.4</v>
      </c>
    </row>
    <row r="13" spans="1:12" s="3" customFormat="1" ht="12.75">
      <c r="A13" s="14" t="s">
        <v>8</v>
      </c>
      <c r="B13" s="128" t="s">
        <v>9</v>
      </c>
      <c r="C13" s="88">
        <v>108.1</v>
      </c>
      <c r="D13" s="41">
        <v>106.5</v>
      </c>
      <c r="E13" s="41">
        <v>106.5</v>
      </c>
      <c r="F13" s="41">
        <v>106.5</v>
      </c>
      <c r="G13" s="41">
        <v>105.5</v>
      </c>
      <c r="H13" s="41">
        <v>105.5</v>
      </c>
      <c r="I13" s="41">
        <v>105</v>
      </c>
      <c r="J13" s="41">
        <v>105</v>
      </c>
      <c r="K13" s="33">
        <v>118</v>
      </c>
      <c r="L13" s="49">
        <v>118</v>
      </c>
    </row>
    <row r="14" spans="1:12" s="3" customFormat="1" ht="12.75">
      <c r="A14" s="141" t="s">
        <v>10</v>
      </c>
      <c r="B14" s="128" t="s">
        <v>9</v>
      </c>
      <c r="C14" s="62">
        <v>110.1</v>
      </c>
      <c r="D14" s="16">
        <v>111</v>
      </c>
      <c r="E14" s="16">
        <v>105.5</v>
      </c>
      <c r="F14" s="16">
        <v>105.5</v>
      </c>
      <c r="G14" s="16">
        <v>104.9</v>
      </c>
      <c r="H14" s="16">
        <v>104.9</v>
      </c>
      <c r="I14" s="16">
        <v>104.5</v>
      </c>
      <c r="J14" s="16">
        <v>104.5</v>
      </c>
      <c r="K14" s="33">
        <v>115.6</v>
      </c>
      <c r="L14" s="49">
        <v>115.6</v>
      </c>
    </row>
    <row r="15" spans="1:12" s="3" customFormat="1" ht="13.5" thickBot="1">
      <c r="A15" s="142" t="s">
        <v>11</v>
      </c>
      <c r="B15" s="129" t="s">
        <v>9</v>
      </c>
      <c r="C15" s="63">
        <v>104.2</v>
      </c>
      <c r="D15" s="15">
        <v>107.6</v>
      </c>
      <c r="E15" s="15">
        <v>107.5</v>
      </c>
      <c r="F15" s="15">
        <v>107.5</v>
      </c>
      <c r="G15" s="15">
        <v>108.1</v>
      </c>
      <c r="H15" s="15">
        <v>108.1</v>
      </c>
      <c r="I15" s="56">
        <v>109</v>
      </c>
      <c r="J15" s="56">
        <v>109</v>
      </c>
      <c r="K15" s="50">
        <v>126.7</v>
      </c>
      <c r="L15" s="51">
        <v>126.7</v>
      </c>
    </row>
    <row r="16" spans="1:12" ht="30" customHeight="1" thickBot="1">
      <c r="A16" s="216" t="s">
        <v>133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8"/>
    </row>
    <row r="17" spans="1:12" ht="60" customHeight="1">
      <c r="A17" s="143" t="s">
        <v>132</v>
      </c>
      <c r="B17" s="112" t="s">
        <v>131</v>
      </c>
      <c r="C17" s="86">
        <v>175492.1</v>
      </c>
      <c r="D17" s="38">
        <v>242897.5</v>
      </c>
      <c r="E17" s="38">
        <v>231862.7</v>
      </c>
      <c r="F17" s="38">
        <v>257641.8</v>
      </c>
      <c r="G17" s="38">
        <v>251224.2</v>
      </c>
      <c r="H17" s="38">
        <v>290756.4</v>
      </c>
      <c r="I17" s="38">
        <v>289052.4</v>
      </c>
      <c r="J17" s="38">
        <v>363711.2</v>
      </c>
      <c r="K17" s="39"/>
      <c r="L17" s="76"/>
    </row>
    <row r="18" spans="1:14" s="24" customFormat="1" ht="25.5">
      <c r="A18" s="144" t="s">
        <v>105</v>
      </c>
      <c r="B18" s="145" t="s">
        <v>106</v>
      </c>
      <c r="C18" s="87">
        <v>56.4</v>
      </c>
      <c r="D18" s="40">
        <v>130.9</v>
      </c>
      <c r="E18" s="40">
        <v>90.2</v>
      </c>
      <c r="F18" s="40">
        <v>100.4</v>
      </c>
      <c r="G18" s="40">
        <v>103.7</v>
      </c>
      <c r="H18" s="40">
        <v>108.2</v>
      </c>
      <c r="I18" s="40">
        <v>110.3</v>
      </c>
      <c r="J18" s="40">
        <v>120.2</v>
      </c>
      <c r="K18" s="40">
        <v>103.2</v>
      </c>
      <c r="L18" s="72">
        <v>130.6</v>
      </c>
      <c r="M18" s="23"/>
      <c r="N18" s="23"/>
    </row>
    <row r="19" spans="1:12" ht="25.5">
      <c r="A19" s="146" t="s">
        <v>107</v>
      </c>
      <c r="B19" s="147"/>
      <c r="C19" s="88"/>
      <c r="D19" s="41"/>
      <c r="E19" s="41"/>
      <c r="F19" s="41"/>
      <c r="G19" s="41"/>
      <c r="H19" s="41"/>
      <c r="I19" s="41"/>
      <c r="J19" s="41"/>
      <c r="K19" s="29"/>
      <c r="L19" s="73"/>
    </row>
    <row r="20" spans="1:12" ht="0.75" customHeight="1">
      <c r="A20" s="133" t="s">
        <v>108</v>
      </c>
      <c r="B20" s="147"/>
      <c r="C20" s="88"/>
      <c r="D20" s="41"/>
      <c r="E20" s="41"/>
      <c r="F20" s="41"/>
      <c r="G20" s="41"/>
      <c r="H20" s="41"/>
      <c r="I20" s="41"/>
      <c r="J20" s="41"/>
      <c r="K20" s="29"/>
      <c r="L20" s="73"/>
    </row>
    <row r="21" spans="1:12" ht="38.25" customHeight="1" hidden="1">
      <c r="A21" s="146" t="s">
        <v>109</v>
      </c>
      <c r="B21" s="147" t="s">
        <v>104</v>
      </c>
      <c r="C21" s="88"/>
      <c r="D21" s="41"/>
      <c r="E21" s="41"/>
      <c r="F21" s="41"/>
      <c r="G21" s="41"/>
      <c r="H21" s="41"/>
      <c r="I21" s="41"/>
      <c r="J21" s="41"/>
      <c r="K21" s="29"/>
      <c r="L21" s="73"/>
    </row>
    <row r="22" spans="1:12" ht="3.75" customHeight="1" hidden="1">
      <c r="A22" s="146" t="s">
        <v>110</v>
      </c>
      <c r="B22" s="147" t="s">
        <v>106</v>
      </c>
      <c r="C22" s="88"/>
      <c r="D22" s="41"/>
      <c r="E22" s="41"/>
      <c r="F22" s="41"/>
      <c r="G22" s="41"/>
      <c r="H22" s="41"/>
      <c r="I22" s="41"/>
      <c r="J22" s="41"/>
      <c r="K22" s="29"/>
      <c r="L22" s="73"/>
    </row>
    <row r="23" spans="1:12" ht="22.5" customHeight="1" hidden="1">
      <c r="A23" s="133" t="s">
        <v>111</v>
      </c>
      <c r="B23" s="147"/>
      <c r="C23" s="88"/>
      <c r="D23" s="41"/>
      <c r="E23" s="41"/>
      <c r="F23" s="41"/>
      <c r="G23" s="41"/>
      <c r="H23" s="41"/>
      <c r="I23" s="41"/>
      <c r="J23" s="41"/>
      <c r="K23" s="29"/>
      <c r="L23" s="73"/>
    </row>
    <row r="24" spans="1:12" ht="38.25" customHeight="1" hidden="1">
      <c r="A24" s="146" t="s">
        <v>109</v>
      </c>
      <c r="B24" s="147" t="s">
        <v>104</v>
      </c>
      <c r="C24" s="88"/>
      <c r="D24" s="41"/>
      <c r="E24" s="41"/>
      <c r="F24" s="41"/>
      <c r="G24" s="41"/>
      <c r="H24" s="41"/>
      <c r="I24" s="41"/>
      <c r="J24" s="41"/>
      <c r="K24" s="29"/>
      <c r="L24" s="73"/>
    </row>
    <row r="25" spans="1:12" ht="22.5" customHeight="1" hidden="1">
      <c r="A25" s="146" t="s">
        <v>110</v>
      </c>
      <c r="B25" s="147" t="s">
        <v>106</v>
      </c>
      <c r="C25" s="88"/>
      <c r="D25" s="41"/>
      <c r="E25" s="41"/>
      <c r="F25" s="41"/>
      <c r="G25" s="41"/>
      <c r="H25" s="41"/>
      <c r="I25" s="41"/>
      <c r="J25" s="41"/>
      <c r="K25" s="29"/>
      <c r="L25" s="73"/>
    </row>
    <row r="26" spans="1:12" ht="19.5" customHeight="1">
      <c r="A26" s="133" t="s">
        <v>112</v>
      </c>
      <c r="B26" s="147"/>
      <c r="C26" s="88"/>
      <c r="D26" s="41"/>
      <c r="E26" s="41"/>
      <c r="F26" s="41"/>
      <c r="G26" s="41"/>
      <c r="H26" s="41"/>
      <c r="I26" s="41"/>
      <c r="J26" s="41"/>
      <c r="K26" s="29"/>
      <c r="L26" s="73"/>
    </row>
    <row r="27" spans="1:12" ht="51">
      <c r="A27" s="146" t="s">
        <v>109</v>
      </c>
      <c r="B27" s="147" t="s">
        <v>131</v>
      </c>
      <c r="C27" s="88">
        <v>155020.9</v>
      </c>
      <c r="D27" s="41">
        <v>219662.7365584</v>
      </c>
      <c r="E27" s="41">
        <v>205836.52537950367</v>
      </c>
      <c r="F27" s="41">
        <v>230553.3</v>
      </c>
      <c r="G27" s="41">
        <v>221719.79838880475</v>
      </c>
      <c r="H27" s="41">
        <v>259436.57245575823</v>
      </c>
      <c r="I27" s="41">
        <v>255975</v>
      </c>
      <c r="J27" s="41">
        <v>327381.8</v>
      </c>
      <c r="K27" s="29"/>
      <c r="L27" s="73"/>
    </row>
    <row r="28" spans="1:12" s="24" customFormat="1" ht="26.25" thickBot="1">
      <c r="A28" s="148" t="s">
        <v>110</v>
      </c>
      <c r="B28" s="149" t="s">
        <v>106</v>
      </c>
      <c r="C28" s="89">
        <v>54.7</v>
      </c>
      <c r="D28" s="46">
        <v>135</v>
      </c>
      <c r="E28" s="46">
        <v>89.4</v>
      </c>
      <c r="F28" s="46">
        <v>100.2</v>
      </c>
      <c r="G28" s="46">
        <v>104.1</v>
      </c>
      <c r="H28" s="46">
        <v>108.7</v>
      </c>
      <c r="I28" s="46">
        <v>111.3</v>
      </c>
      <c r="J28" s="46">
        <v>121.7</v>
      </c>
      <c r="K28" s="46">
        <v>103.6</v>
      </c>
      <c r="L28" s="77">
        <v>132.6</v>
      </c>
    </row>
    <row r="29" spans="1:12" ht="30" customHeight="1">
      <c r="A29" s="150" t="s">
        <v>113</v>
      </c>
      <c r="B29" s="151"/>
      <c r="C29" s="86"/>
      <c r="D29" s="38"/>
      <c r="E29" s="38"/>
      <c r="F29" s="38"/>
      <c r="G29" s="38"/>
      <c r="H29" s="38"/>
      <c r="I29" s="38"/>
      <c r="J29" s="38"/>
      <c r="K29" s="78"/>
      <c r="L29" s="79"/>
    </row>
    <row r="30" spans="1:12" ht="51">
      <c r="A30" s="146" t="s">
        <v>109</v>
      </c>
      <c r="B30" s="147" t="s">
        <v>131</v>
      </c>
      <c r="C30" s="88">
        <v>6415.4</v>
      </c>
      <c r="D30" s="41">
        <v>6496.7</v>
      </c>
      <c r="E30" s="41">
        <v>7069</v>
      </c>
      <c r="F30" s="41">
        <v>7291.8</v>
      </c>
      <c r="G30" s="41">
        <v>7758.7</v>
      </c>
      <c r="H30" s="41">
        <v>8269.9</v>
      </c>
      <c r="I30" s="41">
        <v>8478.2</v>
      </c>
      <c r="J30" s="41">
        <v>9335.9</v>
      </c>
      <c r="K30" s="29"/>
      <c r="L30" s="73"/>
    </row>
    <row r="31" spans="1:12" s="24" customFormat="1" ht="25.5">
      <c r="A31" s="144" t="s">
        <v>110</v>
      </c>
      <c r="B31" s="145" t="s">
        <v>106</v>
      </c>
      <c r="C31" s="87">
        <v>88.2</v>
      </c>
      <c r="D31" s="40">
        <v>97</v>
      </c>
      <c r="E31" s="40">
        <v>101.5</v>
      </c>
      <c r="F31" s="40">
        <v>104.7</v>
      </c>
      <c r="G31" s="40">
        <v>102.1</v>
      </c>
      <c r="H31" s="40">
        <v>105.5</v>
      </c>
      <c r="I31" s="40">
        <v>102.7</v>
      </c>
      <c r="J31" s="40">
        <v>106.1</v>
      </c>
      <c r="K31" s="40">
        <v>106.4</v>
      </c>
      <c r="L31" s="72">
        <v>117.2</v>
      </c>
    </row>
    <row r="32" spans="1:12" s="25" customFormat="1" ht="27">
      <c r="A32" s="133" t="s">
        <v>192</v>
      </c>
      <c r="B32" s="130"/>
      <c r="C32" s="90"/>
      <c r="D32" s="42"/>
      <c r="E32" s="42"/>
      <c r="F32" s="42"/>
      <c r="G32" s="42"/>
      <c r="H32" s="42"/>
      <c r="I32" s="42"/>
      <c r="J32" s="42"/>
      <c r="K32" s="43"/>
      <c r="L32" s="74"/>
    </row>
    <row r="33" spans="1:12" ht="51">
      <c r="A33" s="146" t="s">
        <v>109</v>
      </c>
      <c r="B33" s="147" t="s">
        <v>131</v>
      </c>
      <c r="C33" s="88">
        <v>467.7</v>
      </c>
      <c r="D33" s="41">
        <v>611.2</v>
      </c>
      <c r="E33" s="41">
        <v>654</v>
      </c>
      <c r="F33" s="41">
        <v>672.6</v>
      </c>
      <c r="G33" s="41">
        <v>716.3</v>
      </c>
      <c r="H33" s="41">
        <v>794.2</v>
      </c>
      <c r="I33" s="41">
        <v>782.9</v>
      </c>
      <c r="J33" s="41">
        <v>963.6</v>
      </c>
      <c r="K33" s="29"/>
      <c r="L33" s="73"/>
    </row>
    <row r="34" spans="1:12" s="24" customFormat="1" ht="29.25" customHeight="1" thickBot="1">
      <c r="A34" s="148" t="s">
        <v>110</v>
      </c>
      <c r="B34" s="149" t="s">
        <v>106</v>
      </c>
      <c r="C34" s="89">
        <v>41.3</v>
      </c>
      <c r="D34" s="46">
        <v>127</v>
      </c>
      <c r="E34" s="46">
        <v>102.4</v>
      </c>
      <c r="F34" s="46">
        <v>105.3</v>
      </c>
      <c r="G34" s="46">
        <v>104.8</v>
      </c>
      <c r="H34" s="46">
        <v>113</v>
      </c>
      <c r="I34" s="46">
        <v>104.5</v>
      </c>
      <c r="J34" s="46">
        <v>116</v>
      </c>
      <c r="K34" s="46">
        <v>112.1</v>
      </c>
      <c r="L34" s="77">
        <v>138</v>
      </c>
    </row>
    <row r="35" spans="1:12" ht="0.75" customHeight="1" thickBot="1">
      <c r="A35" s="152" t="s">
        <v>114</v>
      </c>
      <c r="B35" s="153"/>
      <c r="C35" s="91"/>
      <c r="D35" s="80"/>
      <c r="E35" s="80"/>
      <c r="F35" s="80"/>
      <c r="G35" s="80"/>
      <c r="H35" s="80"/>
      <c r="I35" s="80"/>
      <c r="J35" s="80"/>
      <c r="K35" s="81"/>
      <c r="L35" s="82"/>
    </row>
    <row r="36" spans="1:12" ht="24.75" customHeight="1" hidden="1">
      <c r="A36" s="154" t="s">
        <v>109</v>
      </c>
      <c r="B36" s="155" t="s">
        <v>104</v>
      </c>
      <c r="C36" s="92"/>
      <c r="D36" s="44"/>
      <c r="E36" s="44"/>
      <c r="F36" s="44"/>
      <c r="G36" s="44"/>
      <c r="H36" s="44"/>
      <c r="I36" s="44"/>
      <c r="J36" s="44"/>
      <c r="K36" s="45"/>
      <c r="L36" s="75"/>
    </row>
    <row r="37" spans="1:12" ht="22.5" customHeight="1" hidden="1">
      <c r="A37" s="146" t="s">
        <v>110</v>
      </c>
      <c r="B37" s="147" t="s">
        <v>106</v>
      </c>
      <c r="C37" s="88"/>
      <c r="D37" s="41"/>
      <c r="E37" s="41"/>
      <c r="F37" s="41"/>
      <c r="G37" s="41"/>
      <c r="H37" s="41"/>
      <c r="I37" s="41"/>
      <c r="J37" s="41"/>
      <c r="K37" s="29"/>
      <c r="L37" s="73"/>
    </row>
    <row r="38" spans="1:12" ht="22.5" customHeight="1" hidden="1">
      <c r="A38" s="133" t="s">
        <v>115</v>
      </c>
      <c r="B38" s="147"/>
      <c r="C38" s="88"/>
      <c r="D38" s="41"/>
      <c r="E38" s="41"/>
      <c r="F38" s="41"/>
      <c r="G38" s="41"/>
      <c r="H38" s="41"/>
      <c r="I38" s="41"/>
      <c r="J38" s="41"/>
      <c r="K38" s="29"/>
      <c r="L38" s="73"/>
    </row>
    <row r="39" spans="1:12" ht="37.5" customHeight="1" hidden="1">
      <c r="A39" s="146" t="s">
        <v>109</v>
      </c>
      <c r="B39" s="147" t="s">
        <v>104</v>
      </c>
      <c r="C39" s="88"/>
      <c r="D39" s="41"/>
      <c r="E39" s="41"/>
      <c r="F39" s="41"/>
      <c r="G39" s="41"/>
      <c r="H39" s="41"/>
      <c r="I39" s="41"/>
      <c r="J39" s="41"/>
      <c r="K39" s="29"/>
      <c r="L39" s="73"/>
    </row>
    <row r="40" spans="1:12" ht="22.5" customHeight="1" hidden="1">
      <c r="A40" s="156" t="s">
        <v>110</v>
      </c>
      <c r="B40" s="157" t="s">
        <v>106</v>
      </c>
      <c r="C40" s="93"/>
      <c r="D40" s="83"/>
      <c r="E40" s="83"/>
      <c r="F40" s="83"/>
      <c r="G40" s="83"/>
      <c r="H40" s="83"/>
      <c r="I40" s="83"/>
      <c r="J40" s="83"/>
      <c r="K40" s="84"/>
      <c r="L40" s="85"/>
    </row>
    <row r="41" spans="1:12" ht="37.5" customHeight="1">
      <c r="A41" s="150" t="s">
        <v>116</v>
      </c>
      <c r="B41" s="151"/>
      <c r="C41" s="86"/>
      <c r="D41" s="38"/>
      <c r="E41" s="38"/>
      <c r="F41" s="38"/>
      <c r="G41" s="38"/>
      <c r="H41" s="38"/>
      <c r="I41" s="38"/>
      <c r="J41" s="38"/>
      <c r="K41" s="78"/>
      <c r="L41" s="79"/>
    </row>
    <row r="42" spans="1:12" ht="51">
      <c r="A42" s="146" t="s">
        <v>109</v>
      </c>
      <c r="B42" s="147" t="s">
        <v>104</v>
      </c>
      <c r="C42" s="88">
        <v>116.3</v>
      </c>
      <c r="D42" s="41">
        <v>127.4</v>
      </c>
      <c r="E42" s="41">
        <v>134.9</v>
      </c>
      <c r="F42" s="41">
        <v>144.4</v>
      </c>
      <c r="G42" s="41">
        <v>146.8</v>
      </c>
      <c r="H42" s="41">
        <v>158.8</v>
      </c>
      <c r="I42" s="41">
        <v>160.8</v>
      </c>
      <c r="J42" s="41">
        <v>176.2</v>
      </c>
      <c r="K42" s="29"/>
      <c r="L42" s="73"/>
    </row>
    <row r="43" spans="1:12" s="24" customFormat="1" ht="29.25" customHeight="1" thickBot="1">
      <c r="A43" s="148" t="s">
        <v>110</v>
      </c>
      <c r="B43" s="149" t="s">
        <v>106</v>
      </c>
      <c r="C43" s="89">
        <v>123.7</v>
      </c>
      <c r="D43" s="46">
        <v>101</v>
      </c>
      <c r="E43" s="46">
        <v>101.1</v>
      </c>
      <c r="F43" s="46">
        <v>102.2</v>
      </c>
      <c r="G43" s="46">
        <v>102.3</v>
      </c>
      <c r="H43" s="46">
        <v>103.4</v>
      </c>
      <c r="I43" s="46">
        <v>102.8</v>
      </c>
      <c r="J43" s="46">
        <v>104.2</v>
      </c>
      <c r="K43" s="46">
        <v>106.3</v>
      </c>
      <c r="L43" s="77">
        <v>110.1</v>
      </c>
    </row>
    <row r="44" spans="1:12" ht="1.5" customHeight="1" thickBot="1">
      <c r="A44" s="152" t="s">
        <v>117</v>
      </c>
      <c r="B44" s="153"/>
      <c r="C44" s="91"/>
      <c r="D44" s="80"/>
      <c r="E44" s="80"/>
      <c r="F44" s="80"/>
      <c r="G44" s="80"/>
      <c r="H44" s="80"/>
      <c r="I44" s="80"/>
      <c r="J44" s="80"/>
      <c r="K44" s="81"/>
      <c r="L44" s="82"/>
    </row>
    <row r="45" spans="1:12" ht="43.5" customHeight="1" hidden="1">
      <c r="A45" s="154" t="s">
        <v>109</v>
      </c>
      <c r="B45" s="155" t="s">
        <v>104</v>
      </c>
      <c r="C45" s="92"/>
      <c r="D45" s="44"/>
      <c r="E45" s="44"/>
      <c r="F45" s="44"/>
      <c r="G45" s="44"/>
      <c r="H45" s="44"/>
      <c r="I45" s="44"/>
      <c r="J45" s="44"/>
      <c r="K45" s="45"/>
      <c r="L45" s="75"/>
    </row>
    <row r="46" spans="1:12" ht="30.75" customHeight="1" hidden="1">
      <c r="A46" s="156" t="s">
        <v>110</v>
      </c>
      <c r="B46" s="157" t="s">
        <v>106</v>
      </c>
      <c r="C46" s="93"/>
      <c r="D46" s="83"/>
      <c r="E46" s="83"/>
      <c r="F46" s="83"/>
      <c r="G46" s="83"/>
      <c r="H46" s="83"/>
      <c r="I46" s="83"/>
      <c r="J46" s="83"/>
      <c r="K46" s="84"/>
      <c r="L46" s="85"/>
    </row>
    <row r="47" spans="1:12" ht="22.5" customHeight="1">
      <c r="A47" s="150" t="s">
        <v>118</v>
      </c>
      <c r="B47" s="151"/>
      <c r="C47" s="86"/>
      <c r="D47" s="38"/>
      <c r="E47" s="38"/>
      <c r="F47" s="38"/>
      <c r="G47" s="38"/>
      <c r="H47" s="38"/>
      <c r="I47" s="38"/>
      <c r="J47" s="38"/>
      <c r="K47" s="78"/>
      <c r="L47" s="79"/>
    </row>
    <row r="48" spans="1:12" ht="51">
      <c r="A48" s="146" t="s">
        <v>109</v>
      </c>
      <c r="B48" s="147" t="s">
        <v>131</v>
      </c>
      <c r="C48" s="88">
        <v>35370.4</v>
      </c>
      <c r="D48" s="41">
        <v>39880.1</v>
      </c>
      <c r="E48" s="41">
        <v>41733.8</v>
      </c>
      <c r="F48" s="41">
        <v>44164.8</v>
      </c>
      <c r="G48" s="41">
        <v>43800</v>
      </c>
      <c r="H48" s="41">
        <v>47949.8</v>
      </c>
      <c r="I48" s="41">
        <v>47864.5</v>
      </c>
      <c r="J48" s="41">
        <v>54669.1</v>
      </c>
      <c r="K48" s="29"/>
      <c r="L48" s="73"/>
    </row>
    <row r="49" spans="1:12" s="24" customFormat="1" ht="26.25" thickBot="1">
      <c r="A49" s="158" t="s">
        <v>110</v>
      </c>
      <c r="B49" s="149" t="s">
        <v>106</v>
      </c>
      <c r="C49" s="89">
        <v>87.9</v>
      </c>
      <c r="D49" s="46">
        <v>102.5</v>
      </c>
      <c r="E49" s="46">
        <v>103</v>
      </c>
      <c r="F49" s="46">
        <v>109</v>
      </c>
      <c r="G49" s="46">
        <v>101.5</v>
      </c>
      <c r="H49" s="46">
        <v>105</v>
      </c>
      <c r="I49" s="46">
        <v>106.2</v>
      </c>
      <c r="J49" s="46">
        <v>110.8</v>
      </c>
      <c r="K49" s="46">
        <v>111</v>
      </c>
      <c r="L49" s="77">
        <v>126.8</v>
      </c>
    </row>
    <row r="50" spans="1:12" ht="27">
      <c r="A50" s="150" t="s">
        <v>119</v>
      </c>
      <c r="B50" s="151"/>
      <c r="C50" s="86"/>
      <c r="D50" s="38"/>
      <c r="E50" s="38"/>
      <c r="F50" s="38"/>
      <c r="G50" s="38"/>
      <c r="H50" s="38"/>
      <c r="I50" s="38"/>
      <c r="J50" s="38"/>
      <c r="K50" s="78"/>
      <c r="L50" s="79"/>
    </row>
    <row r="51" spans="1:12" ht="51">
      <c r="A51" s="146" t="s">
        <v>109</v>
      </c>
      <c r="B51" s="147" t="s">
        <v>131</v>
      </c>
      <c r="C51" s="88">
        <v>1840.4</v>
      </c>
      <c r="D51" s="41">
        <v>2696.6</v>
      </c>
      <c r="E51" s="41">
        <v>2723.3</v>
      </c>
      <c r="F51" s="41">
        <v>2794.5</v>
      </c>
      <c r="G51" s="41">
        <v>2900.3</v>
      </c>
      <c r="H51" s="41">
        <v>3143.8</v>
      </c>
      <c r="I51" s="41">
        <v>3184.4</v>
      </c>
      <c r="J51" s="41">
        <v>3778.4</v>
      </c>
      <c r="K51" s="29"/>
      <c r="L51" s="73"/>
    </row>
    <row r="52" spans="1:12" s="24" customFormat="1" ht="26.25" thickBot="1">
      <c r="A52" s="148" t="s">
        <v>110</v>
      </c>
      <c r="B52" s="149" t="s">
        <v>106</v>
      </c>
      <c r="C52" s="89">
        <v>45.7</v>
      </c>
      <c r="D52" s="46">
        <v>133.2</v>
      </c>
      <c r="E52" s="46">
        <v>99.4</v>
      </c>
      <c r="F52" s="46">
        <v>102</v>
      </c>
      <c r="G52" s="46">
        <v>103</v>
      </c>
      <c r="H52" s="46">
        <v>108.8</v>
      </c>
      <c r="I52" s="46">
        <v>106.7</v>
      </c>
      <c r="J52" s="46">
        <v>116.8</v>
      </c>
      <c r="K52" s="46">
        <v>109.2</v>
      </c>
      <c r="L52" s="77">
        <v>129.6</v>
      </c>
    </row>
    <row r="53" spans="1:12" ht="33.75" customHeight="1">
      <c r="A53" s="150" t="s">
        <v>120</v>
      </c>
      <c r="B53" s="151"/>
      <c r="C53" s="86"/>
      <c r="D53" s="38"/>
      <c r="E53" s="38"/>
      <c r="F53" s="38"/>
      <c r="G53" s="38"/>
      <c r="H53" s="38"/>
      <c r="I53" s="38"/>
      <c r="J53" s="38"/>
      <c r="K53" s="78"/>
      <c r="L53" s="79"/>
    </row>
    <row r="54" spans="1:12" ht="51">
      <c r="A54" s="146" t="s">
        <v>109</v>
      </c>
      <c r="B54" s="147" t="s">
        <v>131</v>
      </c>
      <c r="C54" s="88">
        <v>1030.4</v>
      </c>
      <c r="D54" s="41">
        <v>900.5</v>
      </c>
      <c r="E54" s="41">
        <v>876.9</v>
      </c>
      <c r="F54" s="41">
        <v>965.9</v>
      </c>
      <c r="G54" s="41">
        <v>975</v>
      </c>
      <c r="H54" s="41">
        <v>1105.4</v>
      </c>
      <c r="I54" s="41">
        <v>1099.6</v>
      </c>
      <c r="J54" s="41">
        <v>1283.1</v>
      </c>
      <c r="K54" s="29"/>
      <c r="L54" s="73"/>
    </row>
    <row r="55" spans="1:12" s="24" customFormat="1" ht="26.25" thickBot="1">
      <c r="A55" s="148" t="s">
        <v>110</v>
      </c>
      <c r="B55" s="149" t="s">
        <v>106</v>
      </c>
      <c r="C55" s="89">
        <v>52.8</v>
      </c>
      <c r="D55" s="46">
        <v>90</v>
      </c>
      <c r="E55" s="46">
        <v>91.7</v>
      </c>
      <c r="F55" s="46">
        <v>101</v>
      </c>
      <c r="G55" s="46">
        <v>102</v>
      </c>
      <c r="H55" s="46">
        <v>105</v>
      </c>
      <c r="I55" s="46">
        <v>103</v>
      </c>
      <c r="J55" s="46">
        <v>106</v>
      </c>
      <c r="K55" s="46">
        <v>96.3</v>
      </c>
      <c r="L55" s="77">
        <v>112.4</v>
      </c>
    </row>
    <row r="56" spans="1:12" ht="40.5">
      <c r="A56" s="150" t="s">
        <v>121</v>
      </c>
      <c r="B56" s="151"/>
      <c r="C56" s="86"/>
      <c r="D56" s="38"/>
      <c r="E56" s="38"/>
      <c r="F56" s="38"/>
      <c r="G56" s="38"/>
      <c r="H56" s="38"/>
      <c r="I56" s="38"/>
      <c r="J56" s="38"/>
      <c r="K56" s="78"/>
      <c r="L56" s="79"/>
    </row>
    <row r="57" spans="1:12" ht="51">
      <c r="A57" s="146" t="s">
        <v>109</v>
      </c>
      <c r="B57" s="147" t="s">
        <v>104</v>
      </c>
      <c r="C57" s="88">
        <v>1108.4</v>
      </c>
      <c r="D57" s="41">
        <v>1529.6</v>
      </c>
      <c r="E57" s="41">
        <v>1600.5</v>
      </c>
      <c r="F57" s="41">
        <v>1640.1</v>
      </c>
      <c r="G57" s="41">
        <v>1697.9</v>
      </c>
      <c r="H57" s="41">
        <v>1857.2</v>
      </c>
      <c r="I57" s="41">
        <v>1842.9</v>
      </c>
      <c r="J57" s="41">
        <v>2168.1</v>
      </c>
      <c r="K57" s="29"/>
      <c r="L57" s="73"/>
    </row>
    <row r="58" spans="1:12" s="24" customFormat="1" ht="26.25" thickBot="1">
      <c r="A58" s="148" t="s">
        <v>110</v>
      </c>
      <c r="B58" s="149" t="s">
        <v>106</v>
      </c>
      <c r="C58" s="89">
        <v>67.6</v>
      </c>
      <c r="D58" s="46">
        <v>115</v>
      </c>
      <c r="E58" s="46">
        <v>101</v>
      </c>
      <c r="F58" s="46">
        <v>103.5</v>
      </c>
      <c r="G58" s="46">
        <v>103.8</v>
      </c>
      <c r="H58" s="46">
        <v>110.8</v>
      </c>
      <c r="I58" s="46">
        <v>106</v>
      </c>
      <c r="J58" s="46">
        <v>114</v>
      </c>
      <c r="K58" s="46">
        <v>111.1</v>
      </c>
      <c r="L58" s="77">
        <v>130.7</v>
      </c>
    </row>
    <row r="59" spans="1:12" ht="27">
      <c r="A59" s="150" t="s">
        <v>122</v>
      </c>
      <c r="B59" s="151"/>
      <c r="C59" s="86"/>
      <c r="D59" s="38"/>
      <c r="E59" s="38"/>
      <c r="F59" s="38"/>
      <c r="G59" s="38"/>
      <c r="H59" s="38"/>
      <c r="I59" s="38"/>
      <c r="J59" s="38"/>
      <c r="K59" s="78"/>
      <c r="L59" s="79"/>
    </row>
    <row r="60" spans="1:12" ht="51">
      <c r="A60" s="146" t="s">
        <v>109</v>
      </c>
      <c r="B60" s="147" t="s">
        <v>104</v>
      </c>
      <c r="C60" s="88">
        <v>1879.7</v>
      </c>
      <c r="D60" s="41">
        <v>1315.9</v>
      </c>
      <c r="E60" s="41">
        <v>1287.4</v>
      </c>
      <c r="F60" s="41">
        <v>1328.9</v>
      </c>
      <c r="G60" s="41">
        <v>1290</v>
      </c>
      <c r="H60" s="41">
        <v>1386.5</v>
      </c>
      <c r="I60" s="41">
        <v>1367.1</v>
      </c>
      <c r="J60" s="41">
        <v>1512.6</v>
      </c>
      <c r="K60" s="29"/>
      <c r="L60" s="73"/>
    </row>
    <row r="61" spans="1:12" s="24" customFormat="1" ht="26.25" thickBot="1">
      <c r="A61" s="148" t="s">
        <v>110</v>
      </c>
      <c r="B61" s="149" t="s">
        <v>106</v>
      </c>
      <c r="C61" s="89">
        <v>67.6</v>
      </c>
      <c r="D61" s="46">
        <v>65</v>
      </c>
      <c r="E61" s="46">
        <v>93</v>
      </c>
      <c r="F61" s="46">
        <v>96</v>
      </c>
      <c r="G61" s="46">
        <v>97</v>
      </c>
      <c r="H61" s="46">
        <v>101</v>
      </c>
      <c r="I61" s="46">
        <v>102</v>
      </c>
      <c r="J61" s="46">
        <v>105</v>
      </c>
      <c r="K61" s="46">
        <v>92</v>
      </c>
      <c r="L61" s="77">
        <v>101.8</v>
      </c>
    </row>
    <row r="62" spans="1:12" ht="40.5">
      <c r="A62" s="150" t="s">
        <v>123</v>
      </c>
      <c r="B62" s="151"/>
      <c r="C62" s="86"/>
      <c r="D62" s="38"/>
      <c r="E62" s="38"/>
      <c r="F62" s="38"/>
      <c r="G62" s="38"/>
      <c r="H62" s="38"/>
      <c r="I62" s="38"/>
      <c r="J62" s="38"/>
      <c r="K62" s="78"/>
      <c r="L62" s="79"/>
    </row>
    <row r="63" spans="1:12" ht="51">
      <c r="A63" s="146" t="s">
        <v>109</v>
      </c>
      <c r="B63" s="147" t="s">
        <v>104</v>
      </c>
      <c r="C63" s="88">
        <v>3301.1</v>
      </c>
      <c r="D63" s="41">
        <v>3989</v>
      </c>
      <c r="E63" s="41">
        <v>4347.5</v>
      </c>
      <c r="F63" s="41">
        <v>4469.2</v>
      </c>
      <c r="G63" s="41">
        <v>4697.6</v>
      </c>
      <c r="H63" s="41">
        <v>4958.4</v>
      </c>
      <c r="I63" s="41">
        <v>5149.2</v>
      </c>
      <c r="J63" s="41">
        <v>5733.9</v>
      </c>
      <c r="K63" s="29"/>
      <c r="L63" s="73"/>
    </row>
    <row r="64" spans="1:12" s="24" customFormat="1" ht="26.25" thickBot="1">
      <c r="A64" s="148" t="s">
        <v>110</v>
      </c>
      <c r="B64" s="149" t="s">
        <v>106</v>
      </c>
      <c r="C64" s="89">
        <v>76.5</v>
      </c>
      <c r="D64" s="46">
        <v>112.2</v>
      </c>
      <c r="E64" s="46">
        <v>103.6</v>
      </c>
      <c r="F64" s="46">
        <v>106.5</v>
      </c>
      <c r="G64" s="46">
        <v>104.6</v>
      </c>
      <c r="H64" s="46">
        <v>107.4</v>
      </c>
      <c r="I64" s="46">
        <v>105.5</v>
      </c>
      <c r="J64" s="46">
        <v>111.3</v>
      </c>
      <c r="K64" s="46">
        <v>114.3</v>
      </c>
      <c r="L64" s="77">
        <v>127.3</v>
      </c>
    </row>
    <row r="65" spans="1:12" ht="27">
      <c r="A65" s="150" t="s">
        <v>124</v>
      </c>
      <c r="B65" s="151"/>
      <c r="C65" s="86"/>
      <c r="D65" s="38"/>
      <c r="E65" s="38"/>
      <c r="F65" s="38"/>
      <c r="G65" s="38"/>
      <c r="H65" s="38"/>
      <c r="I65" s="38"/>
      <c r="J65" s="38"/>
      <c r="K65" s="78"/>
      <c r="L65" s="79"/>
    </row>
    <row r="66" spans="1:12" ht="51">
      <c r="A66" s="146" t="s">
        <v>109</v>
      </c>
      <c r="B66" s="147" t="s">
        <v>104</v>
      </c>
      <c r="C66" s="88">
        <v>102668.2</v>
      </c>
      <c r="D66" s="41">
        <v>160610</v>
      </c>
      <c r="E66" s="41">
        <v>143617.5</v>
      </c>
      <c r="F66" s="41">
        <v>165244.6</v>
      </c>
      <c r="G66" s="41">
        <v>155774.7</v>
      </c>
      <c r="H66" s="41">
        <v>187767.4</v>
      </c>
      <c r="I66" s="41">
        <v>183861.5</v>
      </c>
      <c r="J66" s="41">
        <v>245423.7</v>
      </c>
      <c r="K66" s="29"/>
      <c r="L66" s="73"/>
    </row>
    <row r="67" spans="1:12" s="24" customFormat="1" ht="26.25" thickBot="1">
      <c r="A67" s="148" t="s">
        <v>110</v>
      </c>
      <c r="B67" s="149" t="s">
        <v>106</v>
      </c>
      <c r="C67" s="89">
        <v>38.5</v>
      </c>
      <c r="D67" s="46">
        <v>151</v>
      </c>
      <c r="E67" s="46">
        <v>85</v>
      </c>
      <c r="F67" s="46">
        <v>97.8</v>
      </c>
      <c r="G67" s="46">
        <v>105</v>
      </c>
      <c r="H67" s="46">
        <v>110</v>
      </c>
      <c r="I67" s="46">
        <v>113.6</v>
      </c>
      <c r="J67" s="46">
        <v>125.8</v>
      </c>
      <c r="K67" s="46">
        <v>101.4</v>
      </c>
      <c r="L67" s="77">
        <v>135.3</v>
      </c>
    </row>
    <row r="68" spans="1:12" ht="13.5">
      <c r="A68" s="150" t="s">
        <v>125</v>
      </c>
      <c r="B68" s="151"/>
      <c r="C68" s="86"/>
      <c r="D68" s="38"/>
      <c r="E68" s="38"/>
      <c r="F68" s="38"/>
      <c r="G68" s="38"/>
      <c r="H68" s="38"/>
      <c r="I68" s="38"/>
      <c r="J68" s="38"/>
      <c r="K68" s="78"/>
      <c r="L68" s="79"/>
    </row>
    <row r="69" spans="1:12" ht="38.25" customHeight="1">
      <c r="A69" s="146" t="s">
        <v>109</v>
      </c>
      <c r="B69" s="147" t="s">
        <v>104</v>
      </c>
      <c r="C69" s="88">
        <v>822.9</v>
      </c>
      <c r="D69" s="41">
        <v>1505.7</v>
      </c>
      <c r="E69" s="41">
        <v>1791.7</v>
      </c>
      <c r="F69" s="41">
        <v>1836.5</v>
      </c>
      <c r="G69" s="41">
        <v>1962.5</v>
      </c>
      <c r="H69" s="41">
        <v>2045.2</v>
      </c>
      <c r="I69" s="41">
        <v>2183.9</v>
      </c>
      <c r="J69" s="41">
        <v>2337.2</v>
      </c>
      <c r="K69" s="29"/>
      <c r="L69" s="73"/>
    </row>
    <row r="70" spans="1:12" s="24" customFormat="1" ht="26.25" customHeight="1" thickBot="1">
      <c r="A70" s="148" t="s">
        <v>110</v>
      </c>
      <c r="B70" s="149" t="s">
        <v>106</v>
      </c>
      <c r="C70" s="89">
        <v>21.7</v>
      </c>
      <c r="D70" s="46">
        <v>171</v>
      </c>
      <c r="E70" s="46">
        <v>100</v>
      </c>
      <c r="F70" s="46">
        <v>102.5</v>
      </c>
      <c r="G70" s="46">
        <v>101.7</v>
      </c>
      <c r="H70" s="46">
        <v>103.4</v>
      </c>
      <c r="I70" s="46">
        <v>104</v>
      </c>
      <c r="J70" s="46">
        <v>106.8</v>
      </c>
      <c r="K70" s="46">
        <v>105.8</v>
      </c>
      <c r="L70" s="77">
        <v>113.2</v>
      </c>
    </row>
    <row r="71" spans="1:12" ht="33" customHeight="1">
      <c r="A71" s="150" t="s">
        <v>126</v>
      </c>
      <c r="B71" s="151"/>
      <c r="C71" s="86"/>
      <c r="D71" s="38"/>
      <c r="E71" s="38"/>
      <c r="F71" s="38"/>
      <c r="G71" s="38"/>
      <c r="H71" s="38"/>
      <c r="I71" s="38"/>
      <c r="J71" s="38"/>
      <c r="K71" s="78"/>
      <c r="L71" s="79"/>
    </row>
    <row r="72" spans="1:12" ht="51">
      <c r="A72" s="146" t="s">
        <v>109</v>
      </c>
      <c r="B72" s="147" t="s">
        <v>131</v>
      </c>
      <c r="C72" s="88">
        <v>20471.2</v>
      </c>
      <c r="D72" s="41">
        <v>23234.8</v>
      </c>
      <c r="E72" s="41">
        <v>26026.2</v>
      </c>
      <c r="F72" s="41">
        <v>27088.5</v>
      </c>
      <c r="G72" s="41">
        <v>29504.4</v>
      </c>
      <c r="H72" s="41">
        <v>31319.8</v>
      </c>
      <c r="I72" s="41">
        <v>33077.4</v>
      </c>
      <c r="J72" s="41">
        <v>36329.4</v>
      </c>
      <c r="K72" s="29"/>
      <c r="L72" s="73"/>
    </row>
    <row r="73" spans="1:12" s="24" customFormat="1" ht="26.25" thickBot="1">
      <c r="A73" s="148" t="s">
        <v>110</v>
      </c>
      <c r="B73" s="149" t="s">
        <v>106</v>
      </c>
      <c r="C73" s="89">
        <v>93.3</v>
      </c>
      <c r="D73" s="46">
        <v>100</v>
      </c>
      <c r="E73" s="46">
        <v>98</v>
      </c>
      <c r="F73" s="46">
        <v>102</v>
      </c>
      <c r="G73" s="46">
        <v>100.5</v>
      </c>
      <c r="H73" s="46">
        <v>102.5</v>
      </c>
      <c r="I73" s="46">
        <v>101</v>
      </c>
      <c r="J73" s="46">
        <v>104.5</v>
      </c>
      <c r="K73" s="46">
        <v>99.5</v>
      </c>
      <c r="L73" s="77">
        <v>109.3</v>
      </c>
    </row>
    <row r="74" spans="1:12" ht="27" customHeight="1" thickBot="1">
      <c r="A74" s="219" t="s">
        <v>127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1"/>
    </row>
    <row r="75" spans="1:13" ht="17.25" customHeight="1">
      <c r="A75" s="159" t="s">
        <v>167</v>
      </c>
      <c r="B75" s="151" t="s">
        <v>19</v>
      </c>
      <c r="C75" s="86">
        <v>2511.5</v>
      </c>
      <c r="D75" s="38">
        <v>2320</v>
      </c>
      <c r="E75" s="38">
        <v>2308</v>
      </c>
      <c r="F75" s="38">
        <v>2527</v>
      </c>
      <c r="G75" s="38">
        <v>2300</v>
      </c>
      <c r="H75" s="38">
        <v>2667</v>
      </c>
      <c r="I75" s="38">
        <v>2433</v>
      </c>
      <c r="J75" s="38">
        <v>2889</v>
      </c>
      <c r="K75" s="38"/>
      <c r="L75" s="167"/>
      <c r="M75" s="66"/>
    </row>
    <row r="76" spans="1:13" s="24" customFormat="1" ht="38.25">
      <c r="A76" s="144"/>
      <c r="B76" s="145" t="s">
        <v>13</v>
      </c>
      <c r="C76" s="97"/>
      <c r="D76" s="40">
        <v>92.4</v>
      </c>
      <c r="E76" s="40">
        <v>99.5</v>
      </c>
      <c r="F76" s="40">
        <v>108.9</v>
      </c>
      <c r="G76" s="40">
        <v>99.7</v>
      </c>
      <c r="H76" s="40">
        <v>105.5</v>
      </c>
      <c r="I76" s="40">
        <v>105.8</v>
      </c>
      <c r="J76" s="40">
        <v>108.3</v>
      </c>
      <c r="K76" s="40">
        <v>104.9</v>
      </c>
      <c r="L76" s="72">
        <v>124.5</v>
      </c>
      <c r="M76" s="68"/>
    </row>
    <row r="77" spans="1:13" ht="25.5">
      <c r="A77" s="160" t="s">
        <v>168</v>
      </c>
      <c r="B77" s="147" t="s">
        <v>19</v>
      </c>
      <c r="C77" s="88">
        <v>779.9</v>
      </c>
      <c r="D77" s="41">
        <v>700</v>
      </c>
      <c r="E77" s="41">
        <v>696</v>
      </c>
      <c r="F77" s="41">
        <v>727</v>
      </c>
      <c r="G77" s="41">
        <v>700</v>
      </c>
      <c r="H77" s="41">
        <v>743</v>
      </c>
      <c r="I77" s="41">
        <v>712</v>
      </c>
      <c r="J77" s="41">
        <v>820</v>
      </c>
      <c r="K77" s="41"/>
      <c r="L77" s="53"/>
      <c r="M77" s="66"/>
    </row>
    <row r="78" spans="1:14" s="24" customFormat="1" ht="38.25">
      <c r="A78" s="144"/>
      <c r="B78" s="145" t="s">
        <v>13</v>
      </c>
      <c r="C78" s="97"/>
      <c r="D78" s="40">
        <v>89.8</v>
      </c>
      <c r="E78" s="40">
        <v>99.4</v>
      </c>
      <c r="F78" s="40">
        <v>103.9</v>
      </c>
      <c r="G78" s="40">
        <v>100.6</v>
      </c>
      <c r="H78" s="40">
        <v>102.2</v>
      </c>
      <c r="I78" s="40">
        <v>101.7</v>
      </c>
      <c r="J78" s="40">
        <v>110.4</v>
      </c>
      <c r="K78" s="40">
        <v>101.7</v>
      </c>
      <c r="L78" s="72">
        <v>117.1</v>
      </c>
      <c r="M78" s="69"/>
      <c r="N78" s="23"/>
    </row>
    <row r="79" spans="1:14" ht="12.75">
      <c r="A79" s="146" t="s">
        <v>20</v>
      </c>
      <c r="B79" s="147" t="s">
        <v>19</v>
      </c>
      <c r="C79" s="88">
        <v>140.3</v>
      </c>
      <c r="D79" s="41">
        <v>176</v>
      </c>
      <c r="E79" s="41">
        <v>195</v>
      </c>
      <c r="F79" s="41">
        <v>200</v>
      </c>
      <c r="G79" s="41">
        <v>182</v>
      </c>
      <c r="H79" s="41">
        <v>210</v>
      </c>
      <c r="I79" s="41">
        <v>179</v>
      </c>
      <c r="J79" s="41">
        <v>225</v>
      </c>
      <c r="K79" s="41"/>
      <c r="L79" s="53"/>
      <c r="M79" s="70"/>
      <c r="N79" s="22"/>
    </row>
    <row r="80" spans="1:14" s="24" customFormat="1" ht="38.25">
      <c r="A80" s="144"/>
      <c r="B80" s="145" t="s">
        <v>13</v>
      </c>
      <c r="C80" s="97"/>
      <c r="D80" s="40">
        <v>125.7</v>
      </c>
      <c r="E80" s="40">
        <v>110.5</v>
      </c>
      <c r="F80" s="40">
        <v>113.4</v>
      </c>
      <c r="G80" s="40">
        <v>93.3</v>
      </c>
      <c r="H80" s="40">
        <v>105</v>
      </c>
      <c r="I80" s="40">
        <v>98.4</v>
      </c>
      <c r="J80" s="40">
        <v>107.1</v>
      </c>
      <c r="K80" s="40">
        <v>101.7</v>
      </c>
      <c r="L80" s="72">
        <v>127.8</v>
      </c>
      <c r="M80" s="69"/>
      <c r="N80" s="23"/>
    </row>
    <row r="81" spans="1:14" ht="12.75">
      <c r="A81" s="146" t="s">
        <v>128</v>
      </c>
      <c r="B81" s="147" t="s">
        <v>19</v>
      </c>
      <c r="C81" s="88">
        <v>175.3</v>
      </c>
      <c r="D81" s="41">
        <v>185</v>
      </c>
      <c r="E81" s="41">
        <v>195</v>
      </c>
      <c r="F81" s="41">
        <v>208</v>
      </c>
      <c r="G81" s="41">
        <v>205</v>
      </c>
      <c r="H81" s="41">
        <v>220</v>
      </c>
      <c r="I81" s="41">
        <v>234</v>
      </c>
      <c r="J81" s="41">
        <v>260</v>
      </c>
      <c r="K81" s="41"/>
      <c r="L81" s="53"/>
      <c r="M81" s="70"/>
      <c r="N81" s="22"/>
    </row>
    <row r="82" spans="1:14" s="24" customFormat="1" ht="39.75" customHeight="1">
      <c r="A82" s="144"/>
      <c r="B82" s="145" t="s">
        <v>13</v>
      </c>
      <c r="C82" s="97"/>
      <c r="D82" s="40">
        <v>105.5</v>
      </c>
      <c r="E82" s="40">
        <v>105.4</v>
      </c>
      <c r="F82" s="40">
        <v>112.4</v>
      </c>
      <c r="G82" s="40">
        <v>105.1</v>
      </c>
      <c r="H82" s="40">
        <v>105.8</v>
      </c>
      <c r="I82" s="40">
        <v>114.1</v>
      </c>
      <c r="J82" s="40">
        <v>118.2</v>
      </c>
      <c r="K82" s="40">
        <v>126.5</v>
      </c>
      <c r="L82" s="72">
        <v>140.5</v>
      </c>
      <c r="M82" s="69"/>
      <c r="N82" s="23"/>
    </row>
    <row r="83" spans="1:14" ht="12.75">
      <c r="A83" s="146" t="s">
        <v>129</v>
      </c>
      <c r="B83" s="147" t="s">
        <v>19</v>
      </c>
      <c r="C83" s="88">
        <v>86.6</v>
      </c>
      <c r="D83" s="41">
        <v>126</v>
      </c>
      <c r="E83" s="41">
        <v>130</v>
      </c>
      <c r="F83" s="41">
        <v>140</v>
      </c>
      <c r="G83" s="41">
        <v>137</v>
      </c>
      <c r="H83" s="41">
        <v>155</v>
      </c>
      <c r="I83" s="41">
        <v>146</v>
      </c>
      <c r="J83" s="41">
        <v>180</v>
      </c>
      <c r="K83" s="41"/>
      <c r="L83" s="53"/>
      <c r="M83" s="70"/>
      <c r="N83" s="22"/>
    </row>
    <row r="84" spans="1:14" s="24" customFormat="1" ht="38.25">
      <c r="A84" s="144"/>
      <c r="B84" s="145" t="s">
        <v>13</v>
      </c>
      <c r="C84" s="97"/>
      <c r="D84" s="40">
        <v>145.5</v>
      </c>
      <c r="E84" s="40">
        <v>103.2</v>
      </c>
      <c r="F84" s="40">
        <v>111.1</v>
      </c>
      <c r="G84" s="40">
        <v>105.4</v>
      </c>
      <c r="H84" s="40">
        <v>110.7</v>
      </c>
      <c r="I84" s="40">
        <v>106.6</v>
      </c>
      <c r="J84" s="40">
        <v>116.1</v>
      </c>
      <c r="K84" s="40">
        <v>115.9</v>
      </c>
      <c r="L84" s="72">
        <v>142.9</v>
      </c>
      <c r="M84" s="69"/>
      <c r="N84" s="23"/>
    </row>
    <row r="85" spans="1:14" ht="25.5">
      <c r="A85" s="146" t="s">
        <v>169</v>
      </c>
      <c r="B85" s="147" t="s">
        <v>19</v>
      </c>
      <c r="C85" s="88">
        <v>314.5</v>
      </c>
      <c r="D85" s="41">
        <v>355</v>
      </c>
      <c r="E85" s="41">
        <v>375</v>
      </c>
      <c r="F85" s="41">
        <v>395</v>
      </c>
      <c r="G85" s="41">
        <v>400</v>
      </c>
      <c r="H85" s="41">
        <v>450</v>
      </c>
      <c r="I85" s="41">
        <v>435</v>
      </c>
      <c r="J85" s="41">
        <v>525</v>
      </c>
      <c r="K85" s="41"/>
      <c r="L85" s="53"/>
      <c r="M85" s="70"/>
      <c r="N85" s="22"/>
    </row>
    <row r="86" spans="1:14" s="24" customFormat="1" ht="38.25">
      <c r="A86" s="144"/>
      <c r="B86" s="145" t="s">
        <v>13</v>
      </c>
      <c r="C86" s="97"/>
      <c r="D86" s="40">
        <v>112.9</v>
      </c>
      <c r="E86" s="40">
        <v>105.6</v>
      </c>
      <c r="F86" s="40">
        <v>111.3</v>
      </c>
      <c r="G86" s="40">
        <v>106.7</v>
      </c>
      <c r="H86" s="40">
        <v>113.9</v>
      </c>
      <c r="I86" s="40">
        <v>108.8</v>
      </c>
      <c r="J86" s="40">
        <v>116.7</v>
      </c>
      <c r="K86" s="40">
        <v>122.5</v>
      </c>
      <c r="L86" s="72">
        <v>147.9</v>
      </c>
      <c r="M86" s="69"/>
      <c r="N86" s="23"/>
    </row>
    <row r="87" spans="1:14" ht="15.75" customHeight="1">
      <c r="A87" s="146" t="s">
        <v>54</v>
      </c>
      <c r="B87" s="147" t="s">
        <v>183</v>
      </c>
      <c r="C87" s="88">
        <v>319.2</v>
      </c>
      <c r="D87" s="41">
        <v>604.6</v>
      </c>
      <c r="E87" s="41">
        <v>497.3</v>
      </c>
      <c r="F87" s="41">
        <v>568.2</v>
      </c>
      <c r="G87" s="41">
        <v>544.5</v>
      </c>
      <c r="H87" s="41">
        <v>646.6</v>
      </c>
      <c r="I87" s="41">
        <v>617.7</v>
      </c>
      <c r="J87" s="41">
        <v>811</v>
      </c>
      <c r="K87" s="41"/>
      <c r="L87" s="53"/>
      <c r="M87" s="70"/>
      <c r="N87" s="22"/>
    </row>
    <row r="88" spans="1:14" s="24" customFormat="1" ht="38.25">
      <c r="A88" s="144"/>
      <c r="B88" s="145" t="s">
        <v>13</v>
      </c>
      <c r="C88" s="97"/>
      <c r="D88" s="40">
        <v>189.4</v>
      </c>
      <c r="E88" s="40">
        <v>82.3</v>
      </c>
      <c r="F88" s="40">
        <v>94</v>
      </c>
      <c r="G88" s="40">
        <v>109.5</v>
      </c>
      <c r="H88" s="40">
        <v>113.8</v>
      </c>
      <c r="I88" s="40">
        <v>113.4</v>
      </c>
      <c r="J88" s="40">
        <v>125.4</v>
      </c>
      <c r="K88" s="40">
        <v>102.2</v>
      </c>
      <c r="L88" s="72">
        <v>134.1</v>
      </c>
      <c r="M88" s="69"/>
      <c r="N88" s="23"/>
    </row>
    <row r="89" spans="1:14" ht="21" customHeight="1">
      <c r="A89" s="146" t="s">
        <v>170</v>
      </c>
      <c r="B89" s="147" t="s">
        <v>146</v>
      </c>
      <c r="C89" s="88">
        <v>468</v>
      </c>
      <c r="D89" s="41">
        <v>700</v>
      </c>
      <c r="E89" s="41">
        <v>714</v>
      </c>
      <c r="F89" s="41">
        <v>737</v>
      </c>
      <c r="G89" s="41">
        <v>748</v>
      </c>
      <c r="H89" s="41">
        <v>830</v>
      </c>
      <c r="I89" s="41">
        <v>790</v>
      </c>
      <c r="J89" s="41">
        <v>970</v>
      </c>
      <c r="K89" s="41"/>
      <c r="L89" s="53"/>
      <c r="M89" s="70"/>
      <c r="N89" s="22"/>
    </row>
    <row r="90" spans="1:14" s="24" customFormat="1" ht="38.25">
      <c r="A90" s="144"/>
      <c r="B90" s="145" t="s">
        <v>13</v>
      </c>
      <c r="C90" s="97"/>
      <c r="D90" s="40">
        <v>149.6</v>
      </c>
      <c r="E90" s="40">
        <v>102</v>
      </c>
      <c r="F90" s="40">
        <v>105.3</v>
      </c>
      <c r="G90" s="40">
        <v>104.8</v>
      </c>
      <c r="H90" s="40">
        <v>112.6</v>
      </c>
      <c r="I90" s="40">
        <v>105.6</v>
      </c>
      <c r="J90" s="40">
        <v>116.9</v>
      </c>
      <c r="K90" s="40">
        <v>112.9</v>
      </c>
      <c r="L90" s="72">
        <v>138.6</v>
      </c>
      <c r="M90" s="69"/>
      <c r="N90" s="23"/>
    </row>
    <row r="91" spans="1:14" ht="27.75" customHeight="1">
      <c r="A91" s="146" t="s">
        <v>171</v>
      </c>
      <c r="B91" s="147" t="s">
        <v>172</v>
      </c>
      <c r="C91" s="88">
        <v>6266</v>
      </c>
      <c r="D91" s="41">
        <v>10000</v>
      </c>
      <c r="E91" s="41">
        <v>10000</v>
      </c>
      <c r="F91" s="41">
        <v>10300</v>
      </c>
      <c r="G91" s="41">
        <v>10330</v>
      </c>
      <c r="H91" s="41">
        <v>11000</v>
      </c>
      <c r="I91" s="41">
        <v>11400</v>
      </c>
      <c r="J91" s="41">
        <v>12800</v>
      </c>
      <c r="K91" s="41"/>
      <c r="L91" s="53"/>
      <c r="M91" s="70"/>
      <c r="N91" s="22"/>
    </row>
    <row r="92" spans="1:14" s="24" customFormat="1" ht="38.25">
      <c r="A92" s="144"/>
      <c r="B92" s="145" t="s">
        <v>13</v>
      </c>
      <c r="C92" s="97"/>
      <c r="D92" s="40">
        <v>159.6</v>
      </c>
      <c r="E92" s="40">
        <v>100</v>
      </c>
      <c r="F92" s="40">
        <v>103</v>
      </c>
      <c r="G92" s="40">
        <v>103.3</v>
      </c>
      <c r="H92" s="40">
        <v>106.8</v>
      </c>
      <c r="I92" s="40">
        <v>110.4</v>
      </c>
      <c r="J92" s="40">
        <v>116.4</v>
      </c>
      <c r="K92" s="40">
        <v>114</v>
      </c>
      <c r="L92" s="72">
        <v>128</v>
      </c>
      <c r="M92" s="69"/>
      <c r="N92" s="23"/>
    </row>
    <row r="93" spans="1:14" ht="27.75" customHeight="1">
      <c r="A93" s="146" t="s">
        <v>173</v>
      </c>
      <c r="B93" s="147" t="s">
        <v>174</v>
      </c>
      <c r="C93" s="88">
        <v>77.3</v>
      </c>
      <c r="D93" s="41">
        <v>60</v>
      </c>
      <c r="E93" s="41">
        <v>55</v>
      </c>
      <c r="F93" s="41">
        <v>63</v>
      </c>
      <c r="G93" s="41">
        <v>58</v>
      </c>
      <c r="H93" s="41">
        <v>68</v>
      </c>
      <c r="I93" s="41">
        <v>62</v>
      </c>
      <c r="J93" s="41">
        <v>74</v>
      </c>
      <c r="K93" s="41"/>
      <c r="L93" s="53"/>
      <c r="M93" s="70"/>
      <c r="N93" s="22"/>
    </row>
    <row r="94" spans="1:14" s="24" customFormat="1" ht="38.25">
      <c r="A94" s="144"/>
      <c r="B94" s="145" t="s">
        <v>13</v>
      </c>
      <c r="C94" s="97"/>
      <c r="D94" s="40">
        <v>77.6</v>
      </c>
      <c r="E94" s="40">
        <v>91.7</v>
      </c>
      <c r="F94" s="40">
        <v>105</v>
      </c>
      <c r="G94" s="40">
        <v>105.5</v>
      </c>
      <c r="H94" s="40">
        <v>107.9</v>
      </c>
      <c r="I94" s="40">
        <v>106.9</v>
      </c>
      <c r="J94" s="40">
        <v>108.8</v>
      </c>
      <c r="K94" s="40">
        <v>103.3</v>
      </c>
      <c r="L94" s="72">
        <v>123.3</v>
      </c>
      <c r="M94" s="69"/>
      <c r="N94" s="23"/>
    </row>
    <row r="95" spans="1:14" ht="19.5" customHeight="1">
      <c r="A95" s="146" t="s">
        <v>175</v>
      </c>
      <c r="B95" s="147" t="s">
        <v>146</v>
      </c>
      <c r="C95" s="88">
        <v>4319</v>
      </c>
      <c r="D95" s="41">
        <v>6400</v>
      </c>
      <c r="E95" s="41">
        <v>6450</v>
      </c>
      <c r="F95" s="41">
        <v>6500</v>
      </c>
      <c r="G95" s="41">
        <v>6650</v>
      </c>
      <c r="H95" s="41">
        <v>7100</v>
      </c>
      <c r="I95" s="41">
        <v>7000</v>
      </c>
      <c r="J95" s="41">
        <v>8200</v>
      </c>
      <c r="K95" s="161"/>
      <c r="L95" s="162"/>
      <c r="M95" s="70"/>
      <c r="N95" s="22"/>
    </row>
    <row r="96" spans="1:14" s="24" customFormat="1" ht="18" customHeight="1">
      <c r="A96" s="144"/>
      <c r="B96" s="145"/>
      <c r="C96" s="97"/>
      <c r="D96" s="40">
        <v>148.2</v>
      </c>
      <c r="E96" s="40">
        <v>100.8</v>
      </c>
      <c r="F96" s="40">
        <v>101.6</v>
      </c>
      <c r="G96" s="40">
        <v>103.1</v>
      </c>
      <c r="H96" s="40">
        <v>109.2</v>
      </c>
      <c r="I96" s="40">
        <v>105.3</v>
      </c>
      <c r="J96" s="40">
        <v>115.5</v>
      </c>
      <c r="K96" s="40">
        <v>109.4</v>
      </c>
      <c r="L96" s="72">
        <v>128.1</v>
      </c>
      <c r="M96" s="69"/>
      <c r="N96" s="23"/>
    </row>
    <row r="97" spans="1:14" ht="18.75" customHeight="1">
      <c r="A97" s="146" t="s">
        <v>21</v>
      </c>
      <c r="B97" s="147" t="s">
        <v>19</v>
      </c>
      <c r="C97" s="88">
        <v>19.2172</v>
      </c>
      <c r="D97" s="41">
        <v>22.1</v>
      </c>
      <c r="E97" s="41">
        <v>23.1</v>
      </c>
      <c r="F97" s="41">
        <v>23.8</v>
      </c>
      <c r="G97" s="41">
        <v>24.3</v>
      </c>
      <c r="H97" s="41">
        <v>25.9</v>
      </c>
      <c r="I97" s="41">
        <v>25.7</v>
      </c>
      <c r="J97" s="41">
        <v>28.57</v>
      </c>
      <c r="K97" s="163"/>
      <c r="L97" s="164"/>
      <c r="M97" s="70"/>
      <c r="N97" s="22"/>
    </row>
    <row r="98" spans="1:14" s="24" customFormat="1" ht="38.25">
      <c r="A98" s="144"/>
      <c r="B98" s="145" t="s">
        <v>13</v>
      </c>
      <c r="C98" s="97"/>
      <c r="D98" s="40">
        <v>115</v>
      </c>
      <c r="E98" s="40">
        <v>104.1</v>
      </c>
      <c r="F98" s="40">
        <v>107.7</v>
      </c>
      <c r="G98" s="40">
        <v>105.7</v>
      </c>
      <c r="H98" s="40">
        <v>108.8</v>
      </c>
      <c r="I98" s="40">
        <v>105.8</v>
      </c>
      <c r="J98" s="40">
        <v>110.3</v>
      </c>
      <c r="K98" s="40">
        <v>116.3</v>
      </c>
      <c r="L98" s="72">
        <v>129.4</v>
      </c>
      <c r="M98" s="69"/>
      <c r="N98" s="23"/>
    </row>
    <row r="99" spans="1:14" ht="26.25" customHeight="1">
      <c r="A99" s="146" t="s">
        <v>178</v>
      </c>
      <c r="B99" s="147" t="s">
        <v>146</v>
      </c>
      <c r="C99" s="88">
        <v>457</v>
      </c>
      <c r="D99" s="41">
        <v>450</v>
      </c>
      <c r="E99" s="41">
        <v>480</v>
      </c>
      <c r="F99" s="41">
        <v>500</v>
      </c>
      <c r="G99" s="41">
        <v>510</v>
      </c>
      <c r="H99" s="41">
        <v>550</v>
      </c>
      <c r="I99" s="41">
        <v>550</v>
      </c>
      <c r="J99" s="41">
        <v>620</v>
      </c>
      <c r="K99" s="161"/>
      <c r="L99" s="162"/>
      <c r="M99" s="70"/>
      <c r="N99" s="22"/>
    </row>
    <row r="100" spans="1:14" s="24" customFormat="1" ht="38.25">
      <c r="A100" s="144"/>
      <c r="B100" s="145" t="s">
        <v>13</v>
      </c>
      <c r="C100" s="97"/>
      <c r="D100" s="40">
        <v>98.5</v>
      </c>
      <c r="E100" s="40">
        <v>106.7</v>
      </c>
      <c r="F100" s="40">
        <v>111.1</v>
      </c>
      <c r="G100" s="40">
        <v>106.3</v>
      </c>
      <c r="H100" s="40">
        <v>110</v>
      </c>
      <c r="I100" s="40">
        <v>107.8</v>
      </c>
      <c r="J100" s="40">
        <v>112.7</v>
      </c>
      <c r="K100" s="40">
        <v>122.2</v>
      </c>
      <c r="L100" s="72">
        <v>137.8</v>
      </c>
      <c r="M100" s="69"/>
      <c r="N100" s="23"/>
    </row>
    <row r="101" spans="1:14" ht="12.75">
      <c r="A101" s="146" t="s">
        <v>23</v>
      </c>
      <c r="B101" s="147" t="s">
        <v>19</v>
      </c>
      <c r="C101" s="88">
        <v>27.9</v>
      </c>
      <c r="D101" s="41">
        <v>27.6</v>
      </c>
      <c r="E101" s="41">
        <v>27.8</v>
      </c>
      <c r="F101" s="41">
        <v>28</v>
      </c>
      <c r="G101" s="41">
        <v>28.06</v>
      </c>
      <c r="H101" s="41">
        <v>28.5</v>
      </c>
      <c r="I101" s="41">
        <v>28.38</v>
      </c>
      <c r="J101" s="41">
        <v>29.28</v>
      </c>
      <c r="K101" s="41"/>
      <c r="L101" s="53"/>
      <c r="M101" s="70"/>
      <c r="N101" s="22"/>
    </row>
    <row r="102" spans="1:14" s="24" customFormat="1" ht="38.25">
      <c r="A102" s="144"/>
      <c r="B102" s="145" t="s">
        <v>13</v>
      </c>
      <c r="C102" s="97"/>
      <c r="D102" s="40">
        <v>98.8</v>
      </c>
      <c r="E102" s="40">
        <v>100.7</v>
      </c>
      <c r="F102" s="40">
        <v>101.4</v>
      </c>
      <c r="G102" s="40">
        <v>100.9</v>
      </c>
      <c r="H102" s="40">
        <v>101.8</v>
      </c>
      <c r="I102" s="40">
        <v>101.1</v>
      </c>
      <c r="J102" s="40">
        <v>102.7</v>
      </c>
      <c r="K102" s="40">
        <v>102.9</v>
      </c>
      <c r="L102" s="72">
        <v>106.2</v>
      </c>
      <c r="M102" s="69"/>
      <c r="N102" s="23"/>
    </row>
    <row r="103" spans="1:14" ht="12.75">
      <c r="A103" s="146" t="s">
        <v>22</v>
      </c>
      <c r="B103" s="147" t="s">
        <v>19</v>
      </c>
      <c r="C103" s="88">
        <v>9</v>
      </c>
      <c r="D103" s="41">
        <v>6.9</v>
      </c>
      <c r="E103" s="41">
        <v>7.1</v>
      </c>
      <c r="F103" s="41">
        <v>7.3</v>
      </c>
      <c r="G103" s="41">
        <v>7.45</v>
      </c>
      <c r="H103" s="41">
        <v>7.7</v>
      </c>
      <c r="I103" s="41">
        <v>8</v>
      </c>
      <c r="J103" s="41">
        <v>9.1</v>
      </c>
      <c r="K103" s="41"/>
      <c r="L103" s="53"/>
      <c r="M103" s="70"/>
      <c r="N103" s="22"/>
    </row>
    <row r="104" spans="1:14" s="24" customFormat="1" ht="38.25">
      <c r="A104" s="144"/>
      <c r="B104" s="145" t="s">
        <v>13</v>
      </c>
      <c r="C104" s="97"/>
      <c r="D104" s="40">
        <v>76.7</v>
      </c>
      <c r="E104" s="40">
        <v>102.9</v>
      </c>
      <c r="F104" s="40">
        <v>105.8</v>
      </c>
      <c r="G104" s="40">
        <v>104.9</v>
      </c>
      <c r="H104" s="40">
        <v>105.5</v>
      </c>
      <c r="I104" s="40">
        <v>106.8</v>
      </c>
      <c r="J104" s="40">
        <v>117.7</v>
      </c>
      <c r="K104" s="40">
        <v>115.9</v>
      </c>
      <c r="L104" s="72">
        <v>131.9</v>
      </c>
      <c r="M104" s="69"/>
      <c r="N104" s="23"/>
    </row>
    <row r="105" spans="1:14" ht="22.5" customHeight="1">
      <c r="A105" s="146" t="s">
        <v>176</v>
      </c>
      <c r="B105" s="147" t="s">
        <v>19</v>
      </c>
      <c r="C105" s="88" t="s">
        <v>193</v>
      </c>
      <c r="D105" s="41">
        <v>12.3</v>
      </c>
      <c r="E105" s="41">
        <v>12.4</v>
      </c>
      <c r="F105" s="41">
        <v>12.8</v>
      </c>
      <c r="G105" s="41">
        <v>12.7</v>
      </c>
      <c r="H105" s="41">
        <v>13.5</v>
      </c>
      <c r="I105" s="41">
        <v>13.2</v>
      </c>
      <c r="J105" s="41">
        <v>14.3</v>
      </c>
      <c r="K105" s="41"/>
      <c r="L105" s="53"/>
      <c r="M105" s="70"/>
      <c r="N105" s="22"/>
    </row>
    <row r="106" spans="1:14" s="24" customFormat="1" ht="39.75" customHeight="1">
      <c r="A106" s="144"/>
      <c r="B106" s="145" t="s">
        <v>13</v>
      </c>
      <c r="C106" s="97"/>
      <c r="D106" s="33"/>
      <c r="E106" s="40">
        <v>100.8</v>
      </c>
      <c r="F106" s="40">
        <v>104.1</v>
      </c>
      <c r="G106" s="40">
        <v>102.4</v>
      </c>
      <c r="H106" s="40">
        <v>105.5</v>
      </c>
      <c r="I106" s="40">
        <v>103.9</v>
      </c>
      <c r="J106" s="40">
        <v>105.9</v>
      </c>
      <c r="K106" s="33">
        <v>107.3</v>
      </c>
      <c r="L106" s="49">
        <v>116.3</v>
      </c>
      <c r="M106" s="69"/>
      <c r="N106" s="23"/>
    </row>
    <row r="107" spans="1:14" ht="12.75">
      <c r="A107" s="146" t="s">
        <v>177</v>
      </c>
      <c r="B107" s="147" t="s">
        <v>146</v>
      </c>
      <c r="C107" s="88" t="s">
        <v>193</v>
      </c>
      <c r="D107" s="41">
        <v>50.4</v>
      </c>
      <c r="E107" s="41">
        <v>50.7</v>
      </c>
      <c r="F107" s="41">
        <v>52.9</v>
      </c>
      <c r="G107" s="41">
        <v>51.1</v>
      </c>
      <c r="H107" s="41">
        <v>56</v>
      </c>
      <c r="I107" s="41">
        <v>51.6</v>
      </c>
      <c r="J107" s="41">
        <v>59</v>
      </c>
      <c r="K107" s="41"/>
      <c r="L107" s="53"/>
      <c r="M107" s="70"/>
      <c r="N107" s="22"/>
    </row>
    <row r="108" spans="1:14" s="24" customFormat="1" ht="38.25">
      <c r="A108" s="144"/>
      <c r="B108" s="145" t="s">
        <v>13</v>
      </c>
      <c r="C108" s="97"/>
      <c r="D108" s="33"/>
      <c r="E108" s="40">
        <v>100.8</v>
      </c>
      <c r="F108" s="40">
        <v>104.1</v>
      </c>
      <c r="G108" s="40">
        <v>102.4</v>
      </c>
      <c r="H108" s="40">
        <v>105.5</v>
      </c>
      <c r="I108" s="40">
        <v>103.9</v>
      </c>
      <c r="J108" s="40">
        <v>105.9</v>
      </c>
      <c r="K108" s="33">
        <v>102.4</v>
      </c>
      <c r="L108" s="49">
        <v>117.1</v>
      </c>
      <c r="M108" s="69"/>
      <c r="N108" s="23"/>
    </row>
    <row r="109" spans="1:14" ht="12.75">
      <c r="A109" s="146" t="s">
        <v>24</v>
      </c>
      <c r="B109" s="147" t="s">
        <v>179</v>
      </c>
      <c r="C109" s="88">
        <v>207.91</v>
      </c>
      <c r="D109" s="41">
        <v>95</v>
      </c>
      <c r="E109" s="41">
        <v>80</v>
      </c>
      <c r="F109" s="41">
        <v>100</v>
      </c>
      <c r="G109" s="41">
        <v>80</v>
      </c>
      <c r="H109" s="41">
        <v>109</v>
      </c>
      <c r="I109" s="41">
        <v>83</v>
      </c>
      <c r="J109" s="41">
        <v>112</v>
      </c>
      <c r="K109" s="41"/>
      <c r="L109" s="53"/>
      <c r="M109" s="70"/>
      <c r="N109" s="22"/>
    </row>
    <row r="110" spans="1:14" s="24" customFormat="1" ht="38.25">
      <c r="A110" s="144"/>
      <c r="B110" s="145" t="s">
        <v>13</v>
      </c>
      <c r="C110" s="97"/>
      <c r="D110" s="40">
        <v>45.7</v>
      </c>
      <c r="E110" s="40">
        <v>84.2</v>
      </c>
      <c r="F110" s="40">
        <v>105.3</v>
      </c>
      <c r="G110" s="40">
        <v>100</v>
      </c>
      <c r="H110" s="40">
        <v>109</v>
      </c>
      <c r="I110" s="40">
        <v>103.8</v>
      </c>
      <c r="J110" s="40">
        <v>102.8</v>
      </c>
      <c r="K110" s="40">
        <v>87.4</v>
      </c>
      <c r="L110" s="72">
        <v>117.9</v>
      </c>
      <c r="M110" s="69"/>
      <c r="N110" s="23"/>
    </row>
    <row r="111" spans="1:14" ht="12.75">
      <c r="A111" s="146" t="s">
        <v>180</v>
      </c>
      <c r="B111" s="147" t="s">
        <v>179</v>
      </c>
      <c r="C111" s="88">
        <v>691.5</v>
      </c>
      <c r="D111" s="41">
        <v>263</v>
      </c>
      <c r="E111" s="41">
        <v>300</v>
      </c>
      <c r="F111" s="41">
        <v>383</v>
      </c>
      <c r="G111" s="41">
        <v>350</v>
      </c>
      <c r="H111" s="41">
        <v>532.5</v>
      </c>
      <c r="I111" s="41">
        <v>380</v>
      </c>
      <c r="J111" s="41">
        <v>585</v>
      </c>
      <c r="K111" s="41"/>
      <c r="L111" s="53"/>
      <c r="M111" s="70"/>
      <c r="N111" s="22"/>
    </row>
    <row r="112" spans="1:14" s="24" customFormat="1" ht="39" thickBot="1">
      <c r="A112" s="165"/>
      <c r="B112" s="149" t="s">
        <v>13</v>
      </c>
      <c r="C112" s="109"/>
      <c r="D112" s="46">
        <v>38</v>
      </c>
      <c r="E112" s="46">
        <v>114.1</v>
      </c>
      <c r="F112" s="46">
        <v>145.6</v>
      </c>
      <c r="G112" s="46">
        <v>116.7</v>
      </c>
      <c r="H112" s="46">
        <v>139</v>
      </c>
      <c r="I112" s="46">
        <v>108.6</v>
      </c>
      <c r="J112" s="46">
        <v>109.9</v>
      </c>
      <c r="K112" s="46">
        <v>144.5</v>
      </c>
      <c r="L112" s="77">
        <v>222.4</v>
      </c>
      <c r="M112" s="69"/>
      <c r="N112" s="23"/>
    </row>
    <row r="113" spans="1:13" ht="21" customHeight="1" thickBot="1">
      <c r="A113" s="210" t="s">
        <v>194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2"/>
      <c r="M113" s="66"/>
    </row>
    <row r="114" spans="1:13" ht="12.75">
      <c r="A114" s="166" t="s">
        <v>140</v>
      </c>
      <c r="B114" s="151" t="s">
        <v>141</v>
      </c>
      <c r="C114" s="86">
        <v>1</v>
      </c>
      <c r="D114" s="38">
        <v>1.1</v>
      </c>
      <c r="E114" s="38">
        <v>1.1</v>
      </c>
      <c r="F114" s="38">
        <v>1.2</v>
      </c>
      <c r="G114" s="38">
        <v>1.2</v>
      </c>
      <c r="H114" s="38">
        <v>1.3</v>
      </c>
      <c r="I114" s="38">
        <v>1.3</v>
      </c>
      <c r="J114" s="38">
        <v>1.5</v>
      </c>
      <c r="K114" s="38"/>
      <c r="L114" s="167"/>
      <c r="M114" s="66"/>
    </row>
    <row r="115" spans="1:13" ht="38.25">
      <c r="A115" s="168"/>
      <c r="B115" s="147" t="s">
        <v>13</v>
      </c>
      <c r="C115" s="88" t="s">
        <v>195</v>
      </c>
      <c r="D115" s="41">
        <v>108.9</v>
      </c>
      <c r="E115" s="41">
        <v>103.4</v>
      </c>
      <c r="F115" s="41">
        <v>107</v>
      </c>
      <c r="G115" s="41">
        <v>104.9</v>
      </c>
      <c r="H115" s="41">
        <v>109.5</v>
      </c>
      <c r="I115" s="41">
        <v>106.4</v>
      </c>
      <c r="J115" s="41">
        <v>114</v>
      </c>
      <c r="K115" s="41">
        <v>115.4</v>
      </c>
      <c r="L115" s="53">
        <v>133.6</v>
      </c>
      <c r="M115" s="66"/>
    </row>
    <row r="116" spans="1:13" ht="35.25" customHeight="1">
      <c r="A116" s="168" t="s">
        <v>130</v>
      </c>
      <c r="B116" s="147" t="s">
        <v>14</v>
      </c>
      <c r="C116" s="88">
        <v>23.6</v>
      </c>
      <c r="D116" s="41">
        <v>30.2</v>
      </c>
      <c r="E116" s="41">
        <v>30.9</v>
      </c>
      <c r="F116" s="41">
        <v>32.6</v>
      </c>
      <c r="G116" s="41">
        <v>32.6</v>
      </c>
      <c r="H116" s="41">
        <v>36.2</v>
      </c>
      <c r="I116" s="41">
        <v>34.9</v>
      </c>
      <c r="J116" s="41">
        <v>41.2</v>
      </c>
      <c r="K116" s="41"/>
      <c r="L116" s="53"/>
      <c r="M116" s="66"/>
    </row>
    <row r="117" spans="1:13" ht="38.25">
      <c r="A117" s="168"/>
      <c r="B117" s="147" t="s">
        <v>13</v>
      </c>
      <c r="C117" s="88" t="s">
        <v>195</v>
      </c>
      <c r="D117" s="41">
        <v>128</v>
      </c>
      <c r="E117" s="41">
        <v>102.5</v>
      </c>
      <c r="F117" s="41">
        <v>108</v>
      </c>
      <c r="G117" s="41">
        <v>105.5</v>
      </c>
      <c r="H117" s="41">
        <v>111</v>
      </c>
      <c r="I117" s="41">
        <v>107</v>
      </c>
      <c r="J117" s="41">
        <v>113.9</v>
      </c>
      <c r="K117" s="41">
        <v>115.7</v>
      </c>
      <c r="L117" s="53">
        <v>136.5</v>
      </c>
      <c r="M117" s="66"/>
    </row>
    <row r="118" spans="1:13" ht="21.75" customHeight="1">
      <c r="A118" s="160" t="s">
        <v>15</v>
      </c>
      <c r="B118" s="147" t="s">
        <v>16</v>
      </c>
      <c r="C118" s="88">
        <v>48.2</v>
      </c>
      <c r="D118" s="41">
        <v>47.5</v>
      </c>
      <c r="E118" s="41">
        <v>48.4</v>
      </c>
      <c r="F118" s="41">
        <v>50.3</v>
      </c>
      <c r="G118" s="41">
        <v>50.4</v>
      </c>
      <c r="H118" s="41">
        <v>54.6</v>
      </c>
      <c r="I118" s="41">
        <v>53.4</v>
      </c>
      <c r="J118" s="41">
        <v>62.8</v>
      </c>
      <c r="K118" s="41"/>
      <c r="L118" s="53"/>
      <c r="M118" s="66"/>
    </row>
    <row r="119" spans="1:13" ht="39" thickBot="1">
      <c r="A119" s="131"/>
      <c r="B119" s="132" t="s">
        <v>13</v>
      </c>
      <c r="C119" s="107" t="s">
        <v>195</v>
      </c>
      <c r="D119" s="56">
        <v>98.4</v>
      </c>
      <c r="E119" s="56">
        <v>102</v>
      </c>
      <c r="F119" s="56">
        <v>106</v>
      </c>
      <c r="G119" s="56">
        <v>104</v>
      </c>
      <c r="H119" s="56">
        <v>108.5</v>
      </c>
      <c r="I119" s="56">
        <v>106</v>
      </c>
      <c r="J119" s="56">
        <v>115</v>
      </c>
      <c r="K119" s="56">
        <v>112.4</v>
      </c>
      <c r="L119" s="94">
        <v>132.3</v>
      </c>
      <c r="M119" s="66"/>
    </row>
    <row r="120" spans="1:13" ht="13.5" customHeight="1">
      <c r="A120" s="11" t="s">
        <v>197</v>
      </c>
      <c r="B120" s="27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66"/>
    </row>
    <row r="121" spans="1:13" ht="27.75" customHeight="1">
      <c r="A121" s="193" t="s">
        <v>196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66"/>
    </row>
    <row r="122" spans="1:13" ht="12.75">
      <c r="A122" s="193" t="s">
        <v>200</v>
      </c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66"/>
    </row>
    <row r="123" spans="1:12" ht="12.75">
      <c r="A123" s="194" t="s">
        <v>201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</row>
  </sheetData>
  <sheetProtection/>
  <mergeCells count="19">
    <mergeCell ref="A6:L6"/>
    <mergeCell ref="A5:L5"/>
    <mergeCell ref="G8:H8"/>
    <mergeCell ref="A113:L113"/>
    <mergeCell ref="A10:L10"/>
    <mergeCell ref="A16:L16"/>
    <mergeCell ref="A74:L74"/>
    <mergeCell ref="I8:J8"/>
    <mergeCell ref="K8:L8"/>
    <mergeCell ref="A121:L121"/>
    <mergeCell ref="A123:L123"/>
    <mergeCell ref="F1:K3"/>
    <mergeCell ref="A7:A9"/>
    <mergeCell ref="B7:B9"/>
    <mergeCell ref="C7:C9"/>
    <mergeCell ref="D7:D9"/>
    <mergeCell ref="E7:L7"/>
    <mergeCell ref="E8:F8"/>
    <mergeCell ref="A122:L122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  <rowBreaks count="7" manualBreakCount="7">
    <brk id="27" max="11" man="1"/>
    <brk id="43" max="11" man="1"/>
    <brk id="55" max="255" man="1"/>
    <brk id="64" max="255" man="1"/>
    <brk id="76" max="255" man="1"/>
    <brk id="90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40.875" style="1" customWidth="1"/>
    <col min="2" max="2" width="12.75390625" style="2" customWidth="1"/>
    <col min="3" max="3" width="8.00390625" style="1" customWidth="1"/>
    <col min="4" max="4" width="7.875" style="1" customWidth="1"/>
    <col min="5" max="5" width="8.25390625" style="1" customWidth="1"/>
    <col min="6" max="6" width="7.375" style="1" customWidth="1"/>
    <col min="7" max="7" width="7.125" style="1" customWidth="1"/>
    <col min="8" max="8" width="7.375" style="1" customWidth="1"/>
    <col min="9" max="9" width="8.375" style="1" customWidth="1"/>
    <col min="10" max="10" width="8.25390625" style="1" customWidth="1"/>
    <col min="11" max="11" width="7.125" style="1" customWidth="1"/>
    <col min="12" max="12" width="7.875" style="1" customWidth="1"/>
    <col min="13" max="16384" width="9.125" style="1" customWidth="1"/>
  </cols>
  <sheetData>
    <row r="1" spans="1:12" s="3" customFormat="1" ht="17.25" customHeight="1">
      <c r="A1" s="197" t="s">
        <v>1</v>
      </c>
      <c r="B1" s="200" t="s">
        <v>2</v>
      </c>
      <c r="C1" s="203" t="s">
        <v>157</v>
      </c>
      <c r="D1" s="205" t="s">
        <v>158</v>
      </c>
      <c r="E1" s="226" t="s">
        <v>3</v>
      </c>
      <c r="F1" s="227"/>
      <c r="G1" s="227"/>
      <c r="H1" s="227"/>
      <c r="I1" s="227"/>
      <c r="J1" s="227"/>
      <c r="K1" s="227"/>
      <c r="L1" s="228"/>
    </row>
    <row r="2" spans="1:12" s="3" customFormat="1" ht="12.75" customHeight="1">
      <c r="A2" s="198"/>
      <c r="B2" s="201"/>
      <c r="C2" s="204"/>
      <c r="D2" s="206"/>
      <c r="E2" s="222" t="s">
        <v>137</v>
      </c>
      <c r="F2" s="204"/>
      <c r="G2" s="222" t="s">
        <v>142</v>
      </c>
      <c r="H2" s="229"/>
      <c r="I2" s="206" t="s">
        <v>159</v>
      </c>
      <c r="J2" s="222"/>
      <c r="K2" s="222" t="s">
        <v>206</v>
      </c>
      <c r="L2" s="223"/>
    </row>
    <row r="3" spans="1:12" s="3" customFormat="1" ht="41.25" customHeight="1" thickBot="1">
      <c r="A3" s="199"/>
      <c r="B3" s="202"/>
      <c r="C3" s="224"/>
      <c r="D3" s="225"/>
      <c r="E3" s="4" t="s">
        <v>4</v>
      </c>
      <c r="F3" s="4" t="s">
        <v>5</v>
      </c>
      <c r="G3" s="4" t="s">
        <v>4</v>
      </c>
      <c r="H3" s="10" t="s">
        <v>5</v>
      </c>
      <c r="I3" s="4" t="s">
        <v>4</v>
      </c>
      <c r="J3" s="4" t="s">
        <v>5</v>
      </c>
      <c r="K3" s="26" t="s">
        <v>4</v>
      </c>
      <c r="L3" s="26" t="s">
        <v>5</v>
      </c>
    </row>
    <row r="4" spans="1:12" ht="13.5" thickBot="1">
      <c r="A4" s="234" t="s">
        <v>17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29.25" customHeight="1">
      <c r="A5" s="232" t="s">
        <v>145</v>
      </c>
      <c r="B5" s="127" t="s">
        <v>16</v>
      </c>
      <c r="C5" s="95">
        <v>11496.5</v>
      </c>
      <c r="D5" s="32">
        <v>13619.6</v>
      </c>
      <c r="E5" s="32">
        <v>15387.8</v>
      </c>
      <c r="F5" s="32">
        <v>36632</v>
      </c>
      <c r="G5" s="32">
        <v>17565.7</v>
      </c>
      <c r="H5" s="32">
        <v>24630.7</v>
      </c>
      <c r="I5" s="32">
        <v>16715</v>
      </c>
      <c r="J5" s="32">
        <v>23464.7</v>
      </c>
      <c r="K5" s="33"/>
      <c r="L5" s="33"/>
    </row>
    <row r="6" spans="1:12" ht="63.75" customHeight="1">
      <c r="A6" s="233"/>
      <c r="B6" s="128" t="s">
        <v>18</v>
      </c>
      <c r="C6" s="96">
        <v>61.5</v>
      </c>
      <c r="D6" s="32">
        <v>110.1</v>
      </c>
      <c r="E6" s="32">
        <v>105.1</v>
      </c>
      <c r="F6" s="32">
        <v>250.2</v>
      </c>
      <c r="G6" s="32">
        <v>105.6</v>
      </c>
      <c r="H6" s="32">
        <v>62.2</v>
      </c>
      <c r="I6" s="32">
        <v>87.3</v>
      </c>
      <c r="J6" s="33">
        <v>87.4</v>
      </c>
      <c r="K6" s="33">
        <v>96.9</v>
      </c>
      <c r="L6" s="33">
        <v>136</v>
      </c>
    </row>
    <row r="7" spans="1:12" ht="15" customHeight="1">
      <c r="A7" s="126" t="s">
        <v>144</v>
      </c>
      <c r="B7" s="128" t="s">
        <v>9</v>
      </c>
      <c r="C7" s="95">
        <v>104.2</v>
      </c>
      <c r="D7" s="5">
        <v>107.6</v>
      </c>
      <c r="E7" s="5">
        <v>107.5</v>
      </c>
      <c r="F7" s="5">
        <v>107.5</v>
      </c>
      <c r="G7" s="5">
        <v>108.1</v>
      </c>
      <c r="H7" s="5">
        <v>108.1</v>
      </c>
      <c r="I7" s="32">
        <v>109</v>
      </c>
      <c r="J7" s="33">
        <v>109</v>
      </c>
      <c r="K7" s="33">
        <v>126.7</v>
      </c>
      <c r="L7" s="33">
        <v>126.7</v>
      </c>
    </row>
    <row r="8" spans="1:12" ht="15.75" customHeight="1">
      <c r="A8" s="126" t="s">
        <v>152</v>
      </c>
      <c r="B8" s="113"/>
      <c r="C8" s="97"/>
      <c r="D8" s="33"/>
      <c r="E8" s="33"/>
      <c r="F8" s="33"/>
      <c r="G8" s="33"/>
      <c r="H8" s="33"/>
      <c r="I8" s="33"/>
      <c r="J8" s="33"/>
      <c r="K8" s="33"/>
      <c r="L8" s="33"/>
    </row>
    <row r="9" spans="1:12" ht="12.75">
      <c r="A9" s="126" t="s">
        <v>25</v>
      </c>
      <c r="B9" s="113" t="s">
        <v>16</v>
      </c>
      <c r="C9" s="98">
        <v>699.9</v>
      </c>
      <c r="D9" s="34">
        <v>787</v>
      </c>
      <c r="E9" s="34">
        <v>866</v>
      </c>
      <c r="F9" s="34">
        <v>871</v>
      </c>
      <c r="G9" s="34">
        <v>963.2</v>
      </c>
      <c r="H9" s="34">
        <v>975.2</v>
      </c>
      <c r="I9" s="34">
        <v>1068.9</v>
      </c>
      <c r="J9" s="34">
        <v>1093.9</v>
      </c>
      <c r="K9" s="34">
        <v>107.2</v>
      </c>
      <c r="L9" s="34">
        <v>109.7</v>
      </c>
    </row>
    <row r="10" spans="1:12" ht="12.75">
      <c r="A10" s="126" t="s">
        <v>26</v>
      </c>
      <c r="B10" s="128" t="s">
        <v>16</v>
      </c>
      <c r="C10" s="98">
        <v>184.5</v>
      </c>
      <c r="D10" s="34">
        <v>150</v>
      </c>
      <c r="E10" s="34">
        <v>167</v>
      </c>
      <c r="F10" s="34">
        <v>171.2</v>
      </c>
      <c r="G10" s="34">
        <v>189.5</v>
      </c>
      <c r="H10" s="34">
        <v>201</v>
      </c>
      <c r="I10" s="34">
        <v>258.3</v>
      </c>
      <c r="J10" s="34">
        <v>274.4</v>
      </c>
      <c r="K10" s="34">
        <v>136</v>
      </c>
      <c r="L10" s="34">
        <v>144.4</v>
      </c>
    </row>
    <row r="11" spans="1:12" ht="12.75">
      <c r="A11" s="126" t="s">
        <v>27</v>
      </c>
      <c r="B11" s="128" t="s">
        <v>16</v>
      </c>
      <c r="C11" s="99">
        <v>8486.6</v>
      </c>
      <c r="D11" s="35">
        <v>9533.7</v>
      </c>
      <c r="E11" s="35">
        <v>9848.2</v>
      </c>
      <c r="F11" s="35">
        <v>29671.9</v>
      </c>
      <c r="G11" s="35">
        <v>11242</v>
      </c>
      <c r="H11" s="35">
        <v>17734.1</v>
      </c>
      <c r="I11" s="35">
        <v>10864.8</v>
      </c>
      <c r="J11" s="35">
        <v>17176.2</v>
      </c>
      <c r="K11" s="33">
        <v>90</v>
      </c>
      <c r="L11" s="33">
        <v>142.2</v>
      </c>
    </row>
    <row r="12" spans="1:12" ht="12.75">
      <c r="A12" s="126" t="s">
        <v>28</v>
      </c>
      <c r="B12" s="128"/>
      <c r="C12" s="97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126" t="s">
        <v>29</v>
      </c>
      <c r="B13" s="128" t="s">
        <v>16</v>
      </c>
      <c r="C13" s="100">
        <v>2246.1</v>
      </c>
      <c r="D13" s="36">
        <v>3050.8</v>
      </c>
      <c r="E13" s="36">
        <v>3052.9</v>
      </c>
      <c r="F13" s="36">
        <v>9791.7</v>
      </c>
      <c r="G13" s="36">
        <v>3485</v>
      </c>
      <c r="H13" s="36">
        <v>5852.3</v>
      </c>
      <c r="I13" s="36">
        <v>3042.2</v>
      </c>
      <c r="J13" s="34">
        <v>5668.2</v>
      </c>
      <c r="K13" s="33">
        <v>78.7</v>
      </c>
      <c r="L13" s="33">
        <v>146.7</v>
      </c>
    </row>
    <row r="14" spans="1:12" ht="12.75">
      <c r="A14" s="126" t="s">
        <v>30</v>
      </c>
      <c r="B14" s="128" t="s">
        <v>16</v>
      </c>
      <c r="C14" s="100">
        <v>6111.4</v>
      </c>
      <c r="D14" s="36">
        <v>6482.9</v>
      </c>
      <c r="E14" s="36">
        <v>6795.3</v>
      </c>
      <c r="F14" s="36">
        <v>19880.2</v>
      </c>
      <c r="G14" s="36">
        <v>7757</v>
      </c>
      <c r="H14" s="36">
        <v>11881.8</v>
      </c>
      <c r="I14" s="36">
        <v>7822.6</v>
      </c>
      <c r="J14" s="34">
        <v>11508</v>
      </c>
      <c r="K14" s="33">
        <v>95.3</v>
      </c>
      <c r="L14" s="34">
        <v>140.1</v>
      </c>
    </row>
    <row r="15" spans="1:12" ht="12.75">
      <c r="A15" s="126" t="s">
        <v>150</v>
      </c>
      <c r="B15" s="128" t="s">
        <v>16</v>
      </c>
      <c r="C15" s="100">
        <v>1036.8</v>
      </c>
      <c r="D15" s="36">
        <v>1552.6344000000001</v>
      </c>
      <c r="E15" s="36">
        <v>1938.8627999999997</v>
      </c>
      <c r="F15" s="36">
        <v>3201.6</v>
      </c>
      <c r="G15" s="36">
        <v>2213.3</v>
      </c>
      <c r="H15" s="36">
        <v>2482.8</v>
      </c>
      <c r="I15" s="36">
        <v>2626.7</v>
      </c>
      <c r="J15" s="34">
        <v>2855</v>
      </c>
      <c r="K15" s="34">
        <v>133.6</v>
      </c>
      <c r="L15" s="34">
        <v>145.2</v>
      </c>
    </row>
    <row r="16" spans="1:12" ht="12.75">
      <c r="A16" s="126" t="s">
        <v>151</v>
      </c>
      <c r="B16" s="128" t="s">
        <v>16</v>
      </c>
      <c r="C16" s="100" t="s">
        <v>191</v>
      </c>
      <c r="D16" s="36">
        <v>602</v>
      </c>
      <c r="E16" s="36" t="s">
        <v>191</v>
      </c>
      <c r="F16" s="36" t="s">
        <v>191</v>
      </c>
      <c r="G16" s="36" t="s">
        <v>191</v>
      </c>
      <c r="H16" s="36" t="s">
        <v>191</v>
      </c>
      <c r="I16" s="36" t="s">
        <v>191</v>
      </c>
      <c r="J16" s="36" t="s">
        <v>191</v>
      </c>
      <c r="K16" s="36" t="s">
        <v>191</v>
      </c>
      <c r="L16" s="36" t="s">
        <v>191</v>
      </c>
    </row>
    <row r="17" spans="1:12" ht="12.75">
      <c r="A17" s="126" t="s">
        <v>147</v>
      </c>
      <c r="B17" s="128" t="s">
        <v>16</v>
      </c>
      <c r="C17" s="100">
        <v>339.2</v>
      </c>
      <c r="D17" s="36">
        <v>367.7</v>
      </c>
      <c r="E17" s="36">
        <v>387.8</v>
      </c>
      <c r="F17" s="36">
        <v>391.9</v>
      </c>
      <c r="G17" s="36">
        <v>474.3</v>
      </c>
      <c r="H17" s="36">
        <v>503.5</v>
      </c>
      <c r="I17" s="36">
        <v>503.1</v>
      </c>
      <c r="J17" s="34">
        <v>544</v>
      </c>
      <c r="K17" s="34">
        <v>108</v>
      </c>
      <c r="L17" s="34">
        <v>116.8</v>
      </c>
    </row>
    <row r="18" spans="1:12" ht="12.75">
      <c r="A18" s="126" t="s">
        <v>148</v>
      </c>
      <c r="B18" s="128" t="s">
        <v>16</v>
      </c>
      <c r="C18" s="100">
        <v>11.5</v>
      </c>
      <c r="D18" s="36">
        <v>12.5</v>
      </c>
      <c r="E18" s="37">
        <v>13.4</v>
      </c>
      <c r="F18" s="37">
        <v>14</v>
      </c>
      <c r="G18" s="36">
        <v>14.5</v>
      </c>
      <c r="H18" s="36">
        <v>14.8</v>
      </c>
      <c r="I18" s="36">
        <v>15.9</v>
      </c>
      <c r="J18" s="34">
        <v>16.2</v>
      </c>
      <c r="K18" s="34">
        <v>100.4</v>
      </c>
      <c r="L18" s="34">
        <v>102.3</v>
      </c>
    </row>
    <row r="19" spans="1:12" ht="12.75" customHeight="1">
      <c r="A19" s="126" t="s">
        <v>149</v>
      </c>
      <c r="B19" s="128" t="s">
        <v>16</v>
      </c>
      <c r="C19" s="100">
        <v>426</v>
      </c>
      <c r="D19" s="36">
        <v>847.4</v>
      </c>
      <c r="E19" s="37">
        <v>1761</v>
      </c>
      <c r="F19" s="37">
        <v>1898.3</v>
      </c>
      <c r="G19" s="37">
        <v>2021.6</v>
      </c>
      <c r="H19" s="37">
        <v>2261</v>
      </c>
      <c r="I19" s="37">
        <v>882.7</v>
      </c>
      <c r="J19" s="37">
        <v>995.5</v>
      </c>
      <c r="K19" s="34">
        <v>82.8</v>
      </c>
      <c r="L19" s="34">
        <v>92.7</v>
      </c>
    </row>
    <row r="20" spans="1:12" ht="38.25">
      <c r="A20" s="230" t="s">
        <v>199</v>
      </c>
      <c r="B20" s="128" t="s">
        <v>155</v>
      </c>
      <c r="C20" s="97">
        <v>70.6</v>
      </c>
      <c r="D20" s="33">
        <v>107.3</v>
      </c>
      <c r="E20" s="33">
        <v>110</v>
      </c>
      <c r="F20" s="33">
        <v>112.2</v>
      </c>
      <c r="G20" s="33">
        <v>112.8</v>
      </c>
      <c r="H20" s="33">
        <v>117.8</v>
      </c>
      <c r="I20" s="33">
        <v>115.6</v>
      </c>
      <c r="J20" s="33">
        <v>123.7</v>
      </c>
      <c r="K20" s="33">
        <v>107.7</v>
      </c>
      <c r="L20" s="33">
        <v>115.3</v>
      </c>
    </row>
    <row r="21" spans="1:12" ht="39" thickBot="1">
      <c r="A21" s="231"/>
      <c r="B21" s="129" t="s">
        <v>31</v>
      </c>
      <c r="C21" s="97">
        <v>41.2</v>
      </c>
      <c r="D21" s="33">
        <v>152</v>
      </c>
      <c r="E21" s="33">
        <v>102.5</v>
      </c>
      <c r="F21" s="33">
        <v>104.6</v>
      </c>
      <c r="G21" s="33">
        <v>102.5</v>
      </c>
      <c r="H21" s="33">
        <v>105</v>
      </c>
      <c r="I21" s="33">
        <v>102.5</v>
      </c>
      <c r="J21" s="33">
        <v>105</v>
      </c>
      <c r="K21" s="33" t="s">
        <v>191</v>
      </c>
      <c r="L21" s="33" t="s">
        <v>191</v>
      </c>
    </row>
  </sheetData>
  <sheetProtection/>
  <mergeCells count="12">
    <mergeCell ref="A20:A21"/>
    <mergeCell ref="A5:A6"/>
    <mergeCell ref="A4:L4"/>
    <mergeCell ref="E2:F2"/>
    <mergeCell ref="A1:A3"/>
    <mergeCell ref="B1:B3"/>
    <mergeCell ref="C1:C3"/>
    <mergeCell ref="D1:D3"/>
    <mergeCell ref="E1:L1"/>
    <mergeCell ref="G2:H2"/>
    <mergeCell ref="K2:L2"/>
    <mergeCell ref="I2:J2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06" zoomScaleSheetLayoutView="106" zoomScalePageLayoutView="0" workbookViewId="0" topLeftCell="A4">
      <selection activeCell="F25" sqref="F25"/>
    </sheetView>
  </sheetViews>
  <sheetFormatPr defaultColWidth="9.00390625" defaultRowHeight="12.75"/>
  <cols>
    <col min="1" max="1" width="38.625" style="1" customWidth="1"/>
    <col min="2" max="2" width="10.375" style="2" customWidth="1"/>
    <col min="3" max="3" width="7.875" style="1" customWidth="1"/>
    <col min="4" max="4" width="8.375" style="1" customWidth="1"/>
    <col min="5" max="5" width="8.625" style="1" customWidth="1"/>
    <col min="6" max="6" width="8.125" style="1" customWidth="1"/>
    <col min="7" max="7" width="7.875" style="1" customWidth="1"/>
    <col min="8" max="8" width="8.375" style="1" customWidth="1"/>
    <col min="9" max="9" width="8.00390625" style="1" customWidth="1"/>
    <col min="10" max="10" width="7.875" style="1" customWidth="1"/>
    <col min="11" max="11" width="7.375" style="1" customWidth="1"/>
    <col min="12" max="12" width="7.125" style="1" customWidth="1"/>
    <col min="13" max="13" width="0.37109375" style="1" customWidth="1"/>
    <col min="14" max="16384" width="9.125" style="1" customWidth="1"/>
  </cols>
  <sheetData>
    <row r="1" spans="1:12" ht="15.75">
      <c r="A1" s="238" t="s">
        <v>210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ht="13.5" thickBot="1"/>
    <row r="3" spans="1:13" s="3" customFormat="1" ht="13.5" customHeight="1">
      <c r="A3" s="239" t="s">
        <v>1</v>
      </c>
      <c r="B3" s="205" t="s">
        <v>2</v>
      </c>
      <c r="C3" s="205" t="s">
        <v>157</v>
      </c>
      <c r="D3" s="205" t="s">
        <v>158</v>
      </c>
      <c r="E3" s="236" t="s">
        <v>184</v>
      </c>
      <c r="F3" s="237"/>
      <c r="G3" s="237"/>
      <c r="H3" s="237"/>
      <c r="I3" s="237"/>
      <c r="J3" s="237"/>
      <c r="K3" s="227"/>
      <c r="L3" s="228"/>
      <c r="M3" s="204"/>
    </row>
    <row r="4" spans="1:13" s="3" customFormat="1" ht="12.75">
      <c r="A4" s="240"/>
      <c r="B4" s="206"/>
      <c r="C4" s="206"/>
      <c r="D4" s="206"/>
      <c r="E4" s="222" t="s">
        <v>137</v>
      </c>
      <c r="F4" s="204"/>
      <c r="G4" s="222" t="s">
        <v>142</v>
      </c>
      <c r="H4" s="204"/>
      <c r="I4" s="222" t="s">
        <v>159</v>
      </c>
      <c r="J4" s="229"/>
      <c r="K4" s="222" t="s">
        <v>209</v>
      </c>
      <c r="L4" s="223"/>
      <c r="M4" s="204"/>
    </row>
    <row r="5" spans="1:13" s="3" customFormat="1" ht="12.75" customHeight="1" thickBot="1">
      <c r="A5" s="241"/>
      <c r="B5" s="225"/>
      <c r="C5" s="225"/>
      <c r="D5" s="225"/>
      <c r="E5" s="4" t="s">
        <v>185</v>
      </c>
      <c r="F5" s="4" t="s">
        <v>186</v>
      </c>
      <c r="G5" s="4" t="s">
        <v>185</v>
      </c>
      <c r="H5" s="4" t="s">
        <v>186</v>
      </c>
      <c r="I5" s="4" t="s">
        <v>185</v>
      </c>
      <c r="J5" s="10" t="s">
        <v>186</v>
      </c>
      <c r="K5" s="4" t="s">
        <v>185</v>
      </c>
      <c r="L5" s="10" t="s">
        <v>186</v>
      </c>
      <c r="M5" s="204"/>
    </row>
    <row r="6" spans="1:12" ht="11.25" customHeight="1">
      <c r="A6" s="169" t="s">
        <v>32</v>
      </c>
      <c r="B6" s="170" t="s">
        <v>16</v>
      </c>
      <c r="C6" s="171">
        <v>41076.520123333336</v>
      </c>
      <c r="D6" s="171">
        <v>51970.07800686667</v>
      </c>
      <c r="E6" s="171">
        <v>49284.12896683401</v>
      </c>
      <c r="F6" s="171">
        <v>51928.73991737665</v>
      </c>
      <c r="G6" s="171">
        <v>52522.630428295895</v>
      </c>
      <c r="H6" s="171">
        <v>55622.54423545027</v>
      </c>
      <c r="I6" s="171">
        <v>57264.56150476222</v>
      </c>
      <c r="J6" s="171">
        <v>61255.021610179334</v>
      </c>
      <c r="K6" s="172">
        <f>I6/D6*100</f>
        <v>110.18756119087602</v>
      </c>
      <c r="L6" s="172">
        <f>J6/D6*100</f>
        <v>117.86594124812717</v>
      </c>
    </row>
    <row r="7" spans="1:12" ht="11.25" customHeight="1">
      <c r="A7" s="173" t="s">
        <v>203</v>
      </c>
      <c r="B7" s="170" t="s">
        <v>16</v>
      </c>
      <c r="C7" s="174">
        <v>3486.993</v>
      </c>
      <c r="D7" s="174">
        <v>4946.1329569146255</v>
      </c>
      <c r="E7" s="174">
        <v>4451.519661223163</v>
      </c>
      <c r="F7" s="174">
        <v>4951.079089871539</v>
      </c>
      <c r="G7" s="174">
        <v>4228.943678162005</v>
      </c>
      <c r="H7" s="174">
        <v>5198.633044365117</v>
      </c>
      <c r="I7" s="174">
        <v>4228.943678162005</v>
      </c>
      <c r="J7" s="174">
        <v>5562.537357470675</v>
      </c>
      <c r="K7" s="172">
        <f>I7/D7*100</f>
        <v>85.50000000000001</v>
      </c>
      <c r="L7" s="172">
        <f>J7/D7*100</f>
        <v>112.46234999999997</v>
      </c>
    </row>
    <row r="8" spans="1:12" ht="21.75" customHeight="1">
      <c r="A8" s="175" t="s">
        <v>204</v>
      </c>
      <c r="B8" s="176" t="s">
        <v>16</v>
      </c>
      <c r="C8" s="177">
        <v>-35906.428</v>
      </c>
      <c r="D8" s="177">
        <v>4150.1</v>
      </c>
      <c r="E8" s="177">
        <v>3735.09</v>
      </c>
      <c r="F8" s="177">
        <v>4154.250099999999</v>
      </c>
      <c r="G8" s="177">
        <v>3548.3355</v>
      </c>
      <c r="H8" s="177">
        <v>4361.962605</v>
      </c>
      <c r="I8" s="177">
        <v>3548.3355</v>
      </c>
      <c r="J8" s="177">
        <v>4667.29998735</v>
      </c>
      <c r="K8" s="178" t="s">
        <v>198</v>
      </c>
      <c r="L8" s="178" t="s">
        <v>198</v>
      </c>
    </row>
    <row r="9" spans="1:12" ht="12.75">
      <c r="A9" s="173" t="s">
        <v>33</v>
      </c>
      <c r="B9" s="5" t="s">
        <v>16</v>
      </c>
      <c r="C9" s="179">
        <v>9899.1835</v>
      </c>
      <c r="D9" s="179">
        <v>10394.142675000001</v>
      </c>
      <c r="E9" s="179">
        <v>10498.08410175</v>
      </c>
      <c r="F9" s="179">
        <v>11579.074939950002</v>
      </c>
      <c r="G9" s="179">
        <v>11978.313960096752</v>
      </c>
      <c r="H9" s="179">
        <v>13373.831555642253</v>
      </c>
      <c r="I9" s="179">
        <v>14050.56227519349</v>
      </c>
      <c r="J9" s="179">
        <v>15928.233382769924</v>
      </c>
      <c r="K9" s="172">
        <f aca="true" t="shared" si="0" ref="K9:K33">I9/D9*100</f>
        <v>135.177693</v>
      </c>
      <c r="L9" s="172">
        <f aca="true" t="shared" si="1" ref="L9:L33">J9/D9*100</f>
        <v>153.242397</v>
      </c>
    </row>
    <row r="10" spans="1:12" ht="15.75" customHeight="1">
      <c r="A10" s="173" t="s">
        <v>187</v>
      </c>
      <c r="B10" s="5" t="s">
        <v>16</v>
      </c>
      <c r="C10" s="179">
        <v>32663.548245555558</v>
      </c>
      <c r="D10" s="179">
        <v>35933.320434444446</v>
      </c>
      <c r="E10" s="179">
        <v>38339.97423534688</v>
      </c>
      <c r="F10" s="179">
        <v>38828.342762874665</v>
      </c>
      <c r="G10" s="179">
        <v>41143.41006513871</v>
      </c>
      <c r="H10" s="179">
        <v>41133.803195340115</v>
      </c>
      <c r="I10" s="179">
        <v>43671.56430878296</v>
      </c>
      <c r="J10" s="179">
        <v>43906.33412441309</v>
      </c>
      <c r="K10" s="172">
        <f t="shared" si="0"/>
        <v>121.53500923594274</v>
      </c>
      <c r="L10" s="172">
        <f t="shared" si="1"/>
        <v>122.18835775144785</v>
      </c>
    </row>
    <row r="11" spans="1:12" ht="12.75">
      <c r="A11" s="173" t="s">
        <v>34</v>
      </c>
      <c r="B11" s="5" t="s">
        <v>16</v>
      </c>
      <c r="C11" s="179">
        <v>5855.598</v>
      </c>
      <c r="D11" s="179">
        <v>4977.2582999999995</v>
      </c>
      <c r="E11" s="179">
        <v>4479.53247</v>
      </c>
      <c r="F11" s="179">
        <v>4728.395385</v>
      </c>
      <c r="G11" s="179">
        <v>5151.462340499999</v>
      </c>
      <c r="H11" s="179">
        <v>4799.321315775</v>
      </c>
      <c r="I11" s="179">
        <v>5254.491587309999</v>
      </c>
      <c r="J11" s="179">
        <v>4919.304348669374</v>
      </c>
      <c r="K11" s="172">
        <f t="shared" si="0"/>
        <v>105.57</v>
      </c>
      <c r="L11" s="172">
        <f t="shared" si="1"/>
        <v>98.835625</v>
      </c>
    </row>
    <row r="12" spans="1:12" ht="12.75">
      <c r="A12" s="173" t="s">
        <v>188</v>
      </c>
      <c r="B12" s="5" t="s">
        <v>16</v>
      </c>
      <c r="C12" s="179">
        <v>7542.677499999999</v>
      </c>
      <c r="D12" s="179">
        <v>7068.439999999999</v>
      </c>
      <c r="E12" s="179">
        <v>6785.702399999998</v>
      </c>
      <c r="F12" s="179">
        <v>6946.9</v>
      </c>
      <c r="G12" s="179">
        <v>6853.559423999999</v>
      </c>
      <c r="H12" s="179">
        <v>7155.32</v>
      </c>
      <c r="I12" s="179">
        <v>6990.6306124799985</v>
      </c>
      <c r="J12" s="179">
        <v>7441.5328</v>
      </c>
      <c r="K12" s="172">
        <f t="shared" si="0"/>
        <v>98.8992</v>
      </c>
      <c r="L12" s="172">
        <f t="shared" si="1"/>
        <v>105.27829054218472</v>
      </c>
    </row>
    <row r="13" spans="1:12" ht="12.75">
      <c r="A13" s="173" t="s">
        <v>35</v>
      </c>
      <c r="B13" s="5" t="s">
        <v>16</v>
      </c>
      <c r="C13" s="179">
        <v>208.80469</v>
      </c>
      <c r="D13" s="179">
        <v>292.326566</v>
      </c>
      <c r="E13" s="179">
        <v>310.74313965799996</v>
      </c>
      <c r="F13" s="179">
        <v>312.204772488</v>
      </c>
      <c r="G13" s="179">
        <v>329.07698489782194</v>
      </c>
      <c r="H13" s="179">
        <v>342.488635419336</v>
      </c>
      <c r="I13" s="179">
        <v>361.9846833876042</v>
      </c>
      <c r="J13" s="179">
        <v>428.11079427416996</v>
      </c>
      <c r="K13" s="172">
        <f t="shared" si="0"/>
        <v>123.82887</v>
      </c>
      <c r="L13" s="172">
        <f t="shared" si="1"/>
        <v>146.4495</v>
      </c>
    </row>
    <row r="14" spans="1:12" ht="12.75">
      <c r="A14" s="173" t="s">
        <v>36</v>
      </c>
      <c r="B14" s="5" t="s">
        <v>16</v>
      </c>
      <c r="C14" s="179">
        <v>275.77555555555557</v>
      </c>
      <c r="D14" s="179">
        <v>264.31444444444446</v>
      </c>
      <c r="E14" s="179">
        <v>317.1418888888889</v>
      </c>
      <c r="F14" s="179">
        <v>326.1466666666667</v>
      </c>
      <c r="G14" s="179">
        <v>331.41327388888885</v>
      </c>
      <c r="H14" s="179">
        <v>350.60777777777776</v>
      </c>
      <c r="I14" s="179">
        <v>350.3038305005555</v>
      </c>
      <c r="J14" s="179">
        <v>382.1624777777778</v>
      </c>
      <c r="K14" s="172">
        <f t="shared" si="0"/>
        <v>132.5329878345657</v>
      </c>
      <c r="L14" s="172">
        <f t="shared" si="1"/>
        <v>144.58630082855856</v>
      </c>
    </row>
    <row r="15" spans="1:12" ht="12.75">
      <c r="A15" s="173" t="s">
        <v>37</v>
      </c>
      <c r="B15" s="5" t="s">
        <v>16</v>
      </c>
      <c r="C15" s="179">
        <v>1813.1616000000001</v>
      </c>
      <c r="D15" s="179">
        <v>989.711</v>
      </c>
      <c r="E15" s="179">
        <v>1166.915</v>
      </c>
      <c r="F15" s="179">
        <v>1166.915</v>
      </c>
      <c r="G15" s="179">
        <v>1166.915</v>
      </c>
      <c r="H15" s="179">
        <v>1166.915</v>
      </c>
      <c r="I15" s="179">
        <v>1166.915</v>
      </c>
      <c r="J15" s="179">
        <v>1166.915</v>
      </c>
      <c r="K15" s="172">
        <f t="shared" si="0"/>
        <v>117.90462064178331</v>
      </c>
      <c r="L15" s="172">
        <f t="shared" si="1"/>
        <v>117.90462064178331</v>
      </c>
    </row>
    <row r="16" spans="1:12" ht="24" customHeight="1">
      <c r="A16" s="173" t="s">
        <v>139</v>
      </c>
      <c r="B16" s="5" t="s">
        <v>16</v>
      </c>
      <c r="C16" s="179">
        <v>125.34</v>
      </c>
      <c r="D16" s="179">
        <v>126</v>
      </c>
      <c r="E16" s="179">
        <v>126</v>
      </c>
      <c r="F16" s="179">
        <v>127</v>
      </c>
      <c r="G16" s="179">
        <v>128</v>
      </c>
      <c r="H16" s="179">
        <v>129</v>
      </c>
      <c r="I16" s="179">
        <v>130</v>
      </c>
      <c r="J16" s="179">
        <v>131</v>
      </c>
      <c r="K16" s="172">
        <f t="shared" si="0"/>
        <v>103.17460317460319</v>
      </c>
      <c r="L16" s="172">
        <f t="shared" si="1"/>
        <v>103.96825396825398</v>
      </c>
    </row>
    <row r="17" spans="1:12" ht="38.25">
      <c r="A17" s="173" t="s">
        <v>205</v>
      </c>
      <c r="B17" s="5" t="s">
        <v>16</v>
      </c>
      <c r="C17" s="179">
        <v>16674.9539</v>
      </c>
      <c r="D17" s="179">
        <v>22045.070124</v>
      </c>
      <c r="E17" s="179">
        <v>24978.5393368</v>
      </c>
      <c r="F17" s="179">
        <v>25040.28093872</v>
      </c>
      <c r="G17" s="179">
        <v>27001.883041852005</v>
      </c>
      <c r="H17" s="179">
        <v>27003.950466368</v>
      </c>
      <c r="I17" s="179">
        <v>29232.938595104803</v>
      </c>
      <c r="J17" s="179">
        <v>29249.80870369177</v>
      </c>
      <c r="K17" s="172">
        <f t="shared" si="0"/>
        <v>132.60533275999663</v>
      </c>
      <c r="L17" s="172">
        <f t="shared" si="1"/>
        <v>132.68185829832368</v>
      </c>
    </row>
    <row r="18" spans="1:12" ht="12.75">
      <c r="A18" s="173" t="s">
        <v>189</v>
      </c>
      <c r="B18" s="5"/>
      <c r="C18" s="179">
        <v>167.237</v>
      </c>
      <c r="D18" s="179">
        <v>170.2</v>
      </c>
      <c r="E18" s="179">
        <v>175.4</v>
      </c>
      <c r="F18" s="179">
        <v>180.5</v>
      </c>
      <c r="G18" s="179">
        <v>181.1</v>
      </c>
      <c r="H18" s="179">
        <v>186.2</v>
      </c>
      <c r="I18" s="179">
        <v>184.3</v>
      </c>
      <c r="J18" s="179">
        <v>187.5</v>
      </c>
      <c r="K18" s="172">
        <f t="shared" si="0"/>
        <v>108.2843713278496</v>
      </c>
      <c r="L18" s="172">
        <f t="shared" si="1"/>
        <v>110.1645123384254</v>
      </c>
    </row>
    <row r="19" spans="1:12" ht="12.75">
      <c r="A19" s="173" t="s">
        <v>38</v>
      </c>
      <c r="B19" s="5" t="s">
        <v>16</v>
      </c>
      <c r="C19" s="179">
        <v>2672.7826600000003</v>
      </c>
      <c r="D19" s="179">
        <v>2981.1669062</v>
      </c>
      <c r="E19" s="179">
        <v>3076.5717805720005</v>
      </c>
      <c r="F19" s="179">
        <v>3076.5717805720005</v>
      </c>
      <c r="G19" s="179">
        <v>3201.86975100346</v>
      </c>
      <c r="H19" s="179">
        <v>3201.86972600346</v>
      </c>
      <c r="I19" s="179">
        <v>3339.7689760536337</v>
      </c>
      <c r="J19" s="179">
        <v>3339.768957303634</v>
      </c>
      <c r="K19" s="172">
        <f t="shared" si="0"/>
        <v>112.02891623101816</v>
      </c>
      <c r="L19" s="172">
        <f t="shared" si="1"/>
        <v>112.02891560206982</v>
      </c>
    </row>
    <row r="20" spans="1:12" ht="12.75" customHeight="1">
      <c r="A20" s="173" t="s">
        <v>39</v>
      </c>
      <c r="B20" s="5" t="s">
        <v>16</v>
      </c>
      <c r="C20" s="179">
        <v>88.022</v>
      </c>
      <c r="D20" s="179">
        <v>84.375</v>
      </c>
      <c r="E20" s="179">
        <v>85.30312499999998</v>
      </c>
      <c r="F20" s="179">
        <v>86.31562499999998</v>
      </c>
      <c r="G20" s="179">
        <v>86.24145937499998</v>
      </c>
      <c r="H20" s="179">
        <v>88.30088437499998</v>
      </c>
      <c r="I20" s="179">
        <v>87.19011542812497</v>
      </c>
      <c r="J20" s="179">
        <v>90.42010559999999</v>
      </c>
      <c r="K20" s="172">
        <f t="shared" si="0"/>
        <v>103.33643309999997</v>
      </c>
      <c r="L20" s="172">
        <f t="shared" si="1"/>
        <v>107.16456959999998</v>
      </c>
    </row>
    <row r="21" spans="1:12" ht="25.5">
      <c r="A21" s="173" t="s">
        <v>40</v>
      </c>
      <c r="B21" s="5" t="s">
        <v>16</v>
      </c>
      <c r="C21" s="179">
        <v>-7734.009282222226</v>
      </c>
      <c r="D21" s="179">
        <v>-2369.059965692401</v>
      </c>
      <c r="E21" s="179">
        <v>-7167.323937058031</v>
      </c>
      <c r="F21" s="179">
        <v>-6592.644280891553</v>
      </c>
      <c r="G21" s="179">
        <v>-8116.148485480033</v>
      </c>
      <c r="H21" s="179">
        <v>-7373.894170275673</v>
      </c>
      <c r="I21" s="179">
        <v>-8113.467848857998</v>
      </c>
      <c r="J21" s="179">
        <v>-7572.272317377984</v>
      </c>
      <c r="K21" s="172">
        <f t="shared" si="0"/>
        <v>342.47625498524224</v>
      </c>
      <c r="L21" s="172">
        <f t="shared" si="1"/>
        <v>319.63193954716337</v>
      </c>
    </row>
    <row r="22" spans="1:12" ht="13.5">
      <c r="A22" s="180" t="s">
        <v>41</v>
      </c>
      <c r="B22" s="5" t="s">
        <v>16</v>
      </c>
      <c r="C22" s="29">
        <v>41892.04412333333</v>
      </c>
      <c r="D22" s="29">
        <v>52683.29800686667</v>
      </c>
      <c r="E22" s="29">
        <v>50047.48696683401</v>
      </c>
      <c r="F22" s="29">
        <v>52439.213917376655</v>
      </c>
      <c r="G22" s="29">
        <v>53092.24342829589</v>
      </c>
      <c r="H22" s="29">
        <v>56084.00523545027</v>
      </c>
      <c r="I22" s="29">
        <v>57685.149504762216</v>
      </c>
      <c r="J22" s="29">
        <v>61646.271610179334</v>
      </c>
      <c r="K22" s="172">
        <f t="shared" si="0"/>
        <v>109.4941882667323</v>
      </c>
      <c r="L22" s="172">
        <f t="shared" si="1"/>
        <v>117.012931882405</v>
      </c>
    </row>
    <row r="23" spans="1:12" ht="24.75" customHeight="1">
      <c r="A23" s="173" t="s">
        <v>42</v>
      </c>
      <c r="B23" s="5" t="s">
        <v>16</v>
      </c>
      <c r="C23" s="29">
        <v>9899.1835</v>
      </c>
      <c r="D23" s="29">
        <v>14544.242675000001</v>
      </c>
      <c r="E23" s="29">
        <v>14233.17410175</v>
      </c>
      <c r="F23" s="29">
        <v>15733.325039950001</v>
      </c>
      <c r="G23" s="29">
        <v>15526.649460096753</v>
      </c>
      <c r="H23" s="29">
        <v>17735.79416064225</v>
      </c>
      <c r="I23" s="29">
        <v>17598.89777519349</v>
      </c>
      <c r="J23" s="29">
        <v>20595.533370119923</v>
      </c>
      <c r="K23" s="172">
        <f t="shared" si="0"/>
        <v>121.0025036603942</v>
      </c>
      <c r="L23" s="172">
        <f t="shared" si="1"/>
        <v>141.6060899858433</v>
      </c>
    </row>
    <row r="24" spans="1:12" ht="12.75">
      <c r="A24" s="173" t="s">
        <v>43</v>
      </c>
      <c r="B24" s="5" t="s">
        <v>16</v>
      </c>
      <c r="C24" s="179">
        <v>927.41</v>
      </c>
      <c r="D24" s="179">
        <v>1040.525</v>
      </c>
      <c r="E24" s="179">
        <v>988.49875</v>
      </c>
      <c r="F24" s="179">
        <v>1050.538</v>
      </c>
      <c r="G24" s="179">
        <v>958.8437875</v>
      </c>
      <c r="H24" s="179">
        <v>1049.038</v>
      </c>
      <c r="I24" s="179">
        <v>958.8437875</v>
      </c>
      <c r="J24" s="179">
        <v>1049.038</v>
      </c>
      <c r="K24" s="172">
        <f t="shared" si="0"/>
        <v>92.14999999999999</v>
      </c>
      <c r="L24" s="172">
        <f t="shared" si="1"/>
        <v>100.81814468657649</v>
      </c>
    </row>
    <row r="25" spans="1:12" ht="12.75">
      <c r="A25" s="173" t="s">
        <v>44</v>
      </c>
      <c r="B25" s="5" t="s">
        <v>16</v>
      </c>
      <c r="C25" s="181">
        <v>776.77225</v>
      </c>
      <c r="D25" s="181">
        <v>781.648</v>
      </c>
      <c r="E25" s="181">
        <v>828.54688</v>
      </c>
      <c r="F25" s="181">
        <v>828.54688</v>
      </c>
      <c r="G25" s="181">
        <v>872.45986464</v>
      </c>
      <c r="H25" s="181">
        <v>874.1169584</v>
      </c>
      <c r="I25" s="181">
        <v>916.082857872</v>
      </c>
      <c r="J25" s="181">
        <v>917.82280632</v>
      </c>
      <c r="K25" s="172">
        <f t="shared" si="0"/>
        <v>117.1989</v>
      </c>
      <c r="L25" s="172">
        <f t="shared" si="1"/>
        <v>117.4215</v>
      </c>
    </row>
    <row r="26" spans="1:12" ht="26.25" customHeight="1">
      <c r="A26" s="173" t="s">
        <v>45</v>
      </c>
      <c r="B26" s="5" t="s">
        <v>16</v>
      </c>
      <c r="C26" s="179">
        <v>281.2133333333333</v>
      </c>
      <c r="D26" s="179">
        <v>288.2436666666666</v>
      </c>
      <c r="E26" s="179">
        <v>290.8090353</v>
      </c>
      <c r="F26" s="179">
        <v>306.11477399999995</v>
      </c>
      <c r="G26" s="179">
        <v>307.38515031209994</v>
      </c>
      <c r="H26" s="179">
        <v>323.56331611799993</v>
      </c>
      <c r="I26" s="179">
        <v>329.54923746618294</v>
      </c>
      <c r="J26" s="179">
        <v>339.7414819239</v>
      </c>
      <c r="K26" s="172">
        <f t="shared" si="0"/>
        <v>114.3300879</v>
      </c>
      <c r="L26" s="172">
        <f t="shared" si="1"/>
        <v>117.86607000000001</v>
      </c>
    </row>
    <row r="27" spans="1:12" ht="12.75">
      <c r="A27" s="173" t="s">
        <v>46</v>
      </c>
      <c r="B27" s="5" t="s">
        <v>16</v>
      </c>
      <c r="C27" s="179">
        <v>447.266</v>
      </c>
      <c r="D27" s="179">
        <v>465.259</v>
      </c>
      <c r="E27" s="179">
        <v>209.36655000000002</v>
      </c>
      <c r="F27" s="179">
        <v>242.279</v>
      </c>
      <c r="G27" s="179">
        <v>198.8982225</v>
      </c>
      <c r="H27" s="179">
        <v>234.839</v>
      </c>
      <c r="I27" s="179">
        <v>192.931275825</v>
      </c>
      <c r="J27" s="179">
        <v>234.839</v>
      </c>
      <c r="K27" s="172">
        <f t="shared" si="0"/>
        <v>41.467499999999994</v>
      </c>
      <c r="L27" s="172">
        <f t="shared" si="1"/>
        <v>50.474896777923696</v>
      </c>
    </row>
    <row r="28" spans="1:12" ht="25.5">
      <c r="A28" s="173" t="s">
        <v>47</v>
      </c>
      <c r="B28" s="5" t="s">
        <v>16</v>
      </c>
      <c r="C28" s="179">
        <v>2579.153</v>
      </c>
      <c r="D28" s="179">
        <v>3096.732</v>
      </c>
      <c r="E28" s="179">
        <v>619.3464</v>
      </c>
      <c r="F28" s="179">
        <v>784.256</v>
      </c>
      <c r="G28" s="179">
        <v>752.101504</v>
      </c>
      <c r="H28" s="179">
        <v>786.069</v>
      </c>
      <c r="I28" s="179">
        <v>752.8536055039999</v>
      </c>
      <c r="J28" s="179">
        <v>825.3724500000001</v>
      </c>
      <c r="K28" s="172">
        <f t="shared" si="0"/>
        <v>24.311228918227343</v>
      </c>
      <c r="L28" s="172">
        <f t="shared" si="1"/>
        <v>26.653015178581814</v>
      </c>
    </row>
    <row r="29" spans="1:12" ht="12.75">
      <c r="A29" s="173" t="s">
        <v>134</v>
      </c>
      <c r="B29" s="5" t="s">
        <v>16</v>
      </c>
      <c r="C29" s="179">
        <v>21.682</v>
      </c>
      <c r="D29" s="179">
        <v>25.385</v>
      </c>
      <c r="E29" s="179">
        <v>25.385</v>
      </c>
      <c r="F29" s="179">
        <v>17.345</v>
      </c>
      <c r="G29" s="179">
        <v>25.385</v>
      </c>
      <c r="H29" s="179">
        <v>17.345</v>
      </c>
      <c r="I29" s="179">
        <v>25.385</v>
      </c>
      <c r="J29" s="179">
        <v>17.345</v>
      </c>
      <c r="K29" s="172">
        <f t="shared" si="0"/>
        <v>100</v>
      </c>
      <c r="L29" s="172">
        <f t="shared" si="1"/>
        <v>68.32775260980894</v>
      </c>
    </row>
    <row r="30" spans="1:12" ht="36.75" customHeight="1">
      <c r="A30" s="173" t="s">
        <v>138</v>
      </c>
      <c r="B30" s="5" t="s">
        <v>16</v>
      </c>
      <c r="C30" s="179">
        <v>6746.44744</v>
      </c>
      <c r="D30" s="179">
        <v>7960.2721888</v>
      </c>
      <c r="E30" s="179">
        <v>5528.40909</v>
      </c>
      <c r="F30" s="179">
        <v>5967.077</v>
      </c>
      <c r="G30" s="179">
        <v>5594.6140199</v>
      </c>
      <c r="H30" s="179">
        <v>6108.60492</v>
      </c>
      <c r="I30" s="179">
        <v>5612.7575277395</v>
      </c>
      <c r="J30" s="179">
        <v>6274.8901552</v>
      </c>
      <c r="K30" s="172">
        <f t="shared" si="0"/>
        <v>70.50961819668147</v>
      </c>
      <c r="L30" s="172">
        <f t="shared" si="1"/>
        <v>78.8275828561326</v>
      </c>
    </row>
    <row r="31" spans="1:12" ht="21.75" customHeight="1">
      <c r="A31" s="173" t="s">
        <v>48</v>
      </c>
      <c r="B31" s="5" t="s">
        <v>16</v>
      </c>
      <c r="C31" s="179">
        <v>18627.604600000002</v>
      </c>
      <c r="D31" s="179">
        <v>22796.678476400004</v>
      </c>
      <c r="E31" s="179">
        <v>25721.769159784006</v>
      </c>
      <c r="F31" s="179">
        <v>25721.081223426656</v>
      </c>
      <c r="G31" s="179">
        <v>27853.724419347043</v>
      </c>
      <c r="H31" s="179">
        <v>27852.452880290017</v>
      </c>
      <c r="I31" s="179">
        <v>30095.668437662043</v>
      </c>
      <c r="J31" s="179">
        <v>30089.507346615515</v>
      </c>
      <c r="K31" s="172">
        <f t="shared" si="0"/>
        <v>132.01777824264283</v>
      </c>
      <c r="L31" s="172">
        <f t="shared" si="1"/>
        <v>131.99075197628167</v>
      </c>
    </row>
    <row r="32" spans="1:12" ht="12.75">
      <c r="A32" s="173" t="s">
        <v>49</v>
      </c>
      <c r="B32" s="5" t="s">
        <v>16</v>
      </c>
      <c r="C32" s="179">
        <v>1585.312</v>
      </c>
      <c r="D32" s="179">
        <v>1684.312</v>
      </c>
      <c r="E32" s="179">
        <v>1602.182</v>
      </c>
      <c r="F32" s="179">
        <v>1788.651</v>
      </c>
      <c r="G32" s="179">
        <v>1002.182</v>
      </c>
      <c r="H32" s="179">
        <v>1102.182</v>
      </c>
      <c r="I32" s="179">
        <v>1202.18</v>
      </c>
      <c r="J32" s="179">
        <v>1302.182</v>
      </c>
      <c r="K32" s="172">
        <f t="shared" si="0"/>
        <v>71.37513714798685</v>
      </c>
      <c r="L32" s="172">
        <f t="shared" si="1"/>
        <v>77.31239817800977</v>
      </c>
    </row>
    <row r="33" spans="1:12" ht="12.75">
      <c r="A33" s="173" t="s">
        <v>50</v>
      </c>
      <c r="B33" s="5" t="s">
        <v>16</v>
      </c>
      <c r="C33" s="29">
        <v>-815.524</v>
      </c>
      <c r="D33" s="29">
        <v>-713.22</v>
      </c>
      <c r="E33" s="29">
        <v>-763.358</v>
      </c>
      <c r="F33" s="29">
        <v>-510.474</v>
      </c>
      <c r="G33" s="29">
        <v>-569.613</v>
      </c>
      <c r="H33" s="29">
        <v>-461.461</v>
      </c>
      <c r="I33" s="29">
        <v>-420.588</v>
      </c>
      <c r="J33" s="29">
        <v>-391.25</v>
      </c>
      <c r="K33" s="172">
        <f t="shared" si="0"/>
        <v>58.970303693110125</v>
      </c>
      <c r="L33" s="172">
        <f t="shared" si="1"/>
        <v>54.856846414850956</v>
      </c>
    </row>
    <row r="34" spans="1:12" ht="13.5" thickBot="1">
      <c r="A34" s="182" t="s">
        <v>51</v>
      </c>
      <c r="B34" s="183" t="s">
        <v>9</v>
      </c>
      <c r="C34" s="184">
        <v>0.064</v>
      </c>
      <c r="D34" s="184">
        <v>0.049</v>
      </c>
      <c r="E34" s="184">
        <v>0.04</v>
      </c>
      <c r="F34" s="184">
        <v>0.035</v>
      </c>
      <c r="G34" s="184">
        <v>0.025</v>
      </c>
      <c r="H34" s="184">
        <v>0.021</v>
      </c>
      <c r="I34" s="184">
        <v>0.02</v>
      </c>
      <c r="J34" s="184">
        <v>0.017</v>
      </c>
      <c r="K34" s="30"/>
      <c r="L34" s="31"/>
    </row>
  </sheetData>
  <sheetProtection/>
  <mergeCells count="11">
    <mergeCell ref="A1:L1"/>
    <mergeCell ref="A3:A5"/>
    <mergeCell ref="B3:B5"/>
    <mergeCell ref="C3:C5"/>
    <mergeCell ref="D3:D5"/>
    <mergeCell ref="E3:L3"/>
    <mergeCell ref="M3:M5"/>
    <mergeCell ref="E4:F4"/>
    <mergeCell ref="G4:H4"/>
    <mergeCell ref="I4:J4"/>
    <mergeCell ref="K4:L4"/>
  </mergeCells>
  <printOptions/>
  <pageMargins left="0.5905511811023623" right="0.5905511811023623" top="0.36" bottom="0.3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Normal="75" zoomScaleSheetLayoutView="100" zoomScalePageLayoutView="0" workbookViewId="0" topLeftCell="A1">
      <selection activeCell="A36" sqref="A36:L36"/>
    </sheetView>
  </sheetViews>
  <sheetFormatPr defaultColWidth="9.00390625" defaultRowHeight="12.75"/>
  <cols>
    <col min="1" max="1" width="38.75390625" style="1" customWidth="1"/>
    <col min="2" max="2" width="12.75390625" style="2" customWidth="1"/>
    <col min="3" max="3" width="9.125" style="1" customWidth="1"/>
    <col min="4" max="4" width="8.625" style="1" customWidth="1"/>
    <col min="5" max="7" width="8.25390625" style="1" customWidth="1"/>
    <col min="8" max="8" width="8.00390625" style="1" customWidth="1"/>
    <col min="9" max="9" width="7.75390625" style="1" customWidth="1"/>
    <col min="10" max="10" width="7.375" style="1" customWidth="1"/>
    <col min="11" max="11" width="9.625" style="1" customWidth="1"/>
    <col min="12" max="12" width="9.125" style="1" customWidth="1"/>
    <col min="13" max="16384" width="9.125" style="1" customWidth="1"/>
  </cols>
  <sheetData>
    <row r="1" spans="1:12" s="3" customFormat="1" ht="17.25" customHeight="1">
      <c r="A1" s="197" t="s">
        <v>1</v>
      </c>
      <c r="B1" s="200" t="s">
        <v>2</v>
      </c>
      <c r="C1" s="203" t="s">
        <v>157</v>
      </c>
      <c r="D1" s="205" t="s">
        <v>158</v>
      </c>
      <c r="E1" s="205" t="s">
        <v>3</v>
      </c>
      <c r="F1" s="205"/>
      <c r="G1" s="205"/>
      <c r="H1" s="205"/>
      <c r="I1" s="205"/>
      <c r="J1" s="205"/>
      <c r="K1" s="205"/>
      <c r="L1" s="207"/>
    </row>
    <row r="2" spans="1:12" s="3" customFormat="1" ht="25.5" customHeight="1">
      <c r="A2" s="198"/>
      <c r="B2" s="201"/>
      <c r="C2" s="204"/>
      <c r="D2" s="206"/>
      <c r="E2" s="206" t="s">
        <v>137</v>
      </c>
      <c r="F2" s="206"/>
      <c r="G2" s="206" t="s">
        <v>142</v>
      </c>
      <c r="H2" s="206"/>
      <c r="I2" s="206" t="s">
        <v>159</v>
      </c>
      <c r="J2" s="206"/>
      <c r="K2" s="222" t="s">
        <v>206</v>
      </c>
      <c r="L2" s="223"/>
    </row>
    <row r="3" spans="1:12" s="3" customFormat="1" ht="26.25" customHeight="1" thickBot="1">
      <c r="A3" s="199"/>
      <c r="B3" s="202"/>
      <c r="C3" s="224"/>
      <c r="D3" s="225"/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26" t="s">
        <v>4</v>
      </c>
      <c r="L3" s="26" t="s">
        <v>5</v>
      </c>
    </row>
    <row r="4" spans="1:12" ht="13.5" thickBot="1">
      <c r="A4" s="242" t="s">
        <v>93</v>
      </c>
      <c r="B4" s="243"/>
      <c r="C4" s="205"/>
      <c r="D4" s="205"/>
      <c r="E4" s="205"/>
      <c r="F4" s="205"/>
      <c r="G4" s="205"/>
      <c r="H4" s="205"/>
      <c r="I4" s="205"/>
      <c r="J4" s="205"/>
      <c r="K4" s="205"/>
      <c r="L4" s="207"/>
    </row>
    <row r="5" spans="1:12" ht="12.75" customHeight="1">
      <c r="A5" s="250" t="s">
        <v>52</v>
      </c>
      <c r="B5" s="112" t="s">
        <v>53</v>
      </c>
      <c r="C5" s="88">
        <v>721</v>
      </c>
      <c r="D5" s="41">
        <v>721.8</v>
      </c>
      <c r="E5" s="41">
        <v>722.1</v>
      </c>
      <c r="F5" s="41">
        <v>722.3</v>
      </c>
      <c r="G5" s="41">
        <v>722.4</v>
      </c>
      <c r="H5" s="41">
        <v>723</v>
      </c>
      <c r="I5" s="41">
        <v>722.7</v>
      </c>
      <c r="J5" s="41">
        <v>723.9</v>
      </c>
      <c r="K5" s="33">
        <v>100.1</v>
      </c>
      <c r="L5" s="49">
        <v>100.3</v>
      </c>
    </row>
    <row r="6" spans="1:12" ht="36.75" customHeight="1">
      <c r="A6" s="244"/>
      <c r="B6" s="113" t="s">
        <v>13</v>
      </c>
      <c r="C6" s="88">
        <v>100.2</v>
      </c>
      <c r="D6" s="41">
        <v>100.1</v>
      </c>
      <c r="E6" s="41">
        <v>100</v>
      </c>
      <c r="F6" s="41">
        <f>F5/D5*100</f>
        <v>100.06927126627873</v>
      </c>
      <c r="G6" s="41">
        <f>G5/E5*100</f>
        <v>100.04154549231407</v>
      </c>
      <c r="H6" s="41">
        <f>H5/F5*100</f>
        <v>100.09691264017721</v>
      </c>
      <c r="I6" s="41">
        <f>I5/G5*100</f>
        <v>100.04152823920268</v>
      </c>
      <c r="J6" s="41">
        <f>J5/H5*100</f>
        <v>100.12448132780082</v>
      </c>
      <c r="K6" s="33"/>
      <c r="L6" s="49"/>
    </row>
    <row r="7" spans="1:12" ht="12.75">
      <c r="A7" s="244" t="s">
        <v>55</v>
      </c>
      <c r="B7" s="113" t="s">
        <v>53</v>
      </c>
      <c r="C7" s="88">
        <v>0.7</v>
      </c>
      <c r="D7" s="41">
        <v>0.5</v>
      </c>
      <c r="E7" s="41">
        <v>0.3</v>
      </c>
      <c r="F7" s="41">
        <v>0.6</v>
      </c>
      <c r="G7" s="41">
        <v>0.2</v>
      </c>
      <c r="H7" s="41">
        <v>0.5</v>
      </c>
      <c r="I7" s="41">
        <v>0.1</v>
      </c>
      <c r="J7" s="41">
        <v>0.5</v>
      </c>
      <c r="K7" s="33">
        <v>20</v>
      </c>
      <c r="L7" s="49">
        <v>100</v>
      </c>
    </row>
    <row r="8" spans="1:12" ht="35.25" customHeight="1">
      <c r="A8" s="244"/>
      <c r="B8" s="113" t="s">
        <v>13</v>
      </c>
      <c r="C8" s="88">
        <v>100</v>
      </c>
      <c r="D8" s="41">
        <f>D7/C7*100</f>
        <v>71.42857142857143</v>
      </c>
      <c r="E8" s="41">
        <f>E7/D7*100</f>
        <v>60</v>
      </c>
      <c r="F8" s="41">
        <f>F7/D7*100</f>
        <v>120</v>
      </c>
      <c r="G8" s="41">
        <f>G7/E7*100</f>
        <v>66.66666666666667</v>
      </c>
      <c r="H8" s="41">
        <f>H7/F7*100</f>
        <v>83.33333333333334</v>
      </c>
      <c r="I8" s="41">
        <f>I7/G7*100</f>
        <v>50</v>
      </c>
      <c r="J8" s="41">
        <f>J7/H7*100</f>
        <v>100</v>
      </c>
      <c r="K8" s="33"/>
      <c r="L8" s="49"/>
    </row>
    <row r="9" spans="1:12" ht="12.75">
      <c r="A9" s="244" t="s">
        <v>56</v>
      </c>
      <c r="B9" s="113" t="s">
        <v>53</v>
      </c>
      <c r="C9" s="88">
        <v>0.7</v>
      </c>
      <c r="D9" s="41">
        <v>-0.3</v>
      </c>
      <c r="E9" s="41">
        <v>0</v>
      </c>
      <c r="F9" s="41">
        <v>0.1</v>
      </c>
      <c r="G9" s="41">
        <v>0.1</v>
      </c>
      <c r="H9" s="41">
        <v>0.3</v>
      </c>
      <c r="I9" s="41">
        <v>0.2</v>
      </c>
      <c r="J9" s="41">
        <v>0.4</v>
      </c>
      <c r="K9" s="33" t="s">
        <v>207</v>
      </c>
      <c r="L9" s="49" t="s">
        <v>207</v>
      </c>
    </row>
    <row r="10" spans="1:12" ht="36.75" customHeight="1">
      <c r="A10" s="244"/>
      <c r="B10" s="113" t="s">
        <v>13</v>
      </c>
      <c r="C10" s="88">
        <v>58.3</v>
      </c>
      <c r="D10" s="41"/>
      <c r="E10" s="41"/>
      <c r="F10" s="41"/>
      <c r="G10" s="41"/>
      <c r="H10" s="41">
        <v>300</v>
      </c>
      <c r="I10" s="41">
        <v>200</v>
      </c>
      <c r="J10" s="41">
        <v>133.3</v>
      </c>
      <c r="K10" s="33"/>
      <c r="L10" s="49"/>
    </row>
    <row r="11" spans="1:12" ht="12.75">
      <c r="A11" s="244" t="s">
        <v>135</v>
      </c>
      <c r="B11" s="113" t="s">
        <v>53</v>
      </c>
      <c r="C11" s="88">
        <v>494</v>
      </c>
      <c r="D11" s="41">
        <v>485.5</v>
      </c>
      <c r="E11" s="41">
        <v>476.5</v>
      </c>
      <c r="F11" s="41">
        <v>479.2</v>
      </c>
      <c r="G11" s="41">
        <v>472</v>
      </c>
      <c r="H11" s="41">
        <v>474.8</v>
      </c>
      <c r="I11" s="41">
        <v>468.5</v>
      </c>
      <c r="J11" s="41">
        <v>471.6</v>
      </c>
      <c r="K11" s="33">
        <v>96.5</v>
      </c>
      <c r="L11" s="49">
        <v>97.1</v>
      </c>
    </row>
    <row r="12" spans="1:12" ht="36.75" customHeight="1">
      <c r="A12" s="244"/>
      <c r="B12" s="113" t="s">
        <v>13</v>
      </c>
      <c r="C12" s="88">
        <v>99.5</v>
      </c>
      <c r="D12" s="41">
        <v>98.3</v>
      </c>
      <c r="E12" s="41">
        <v>98.1</v>
      </c>
      <c r="F12" s="41">
        <v>98.7</v>
      </c>
      <c r="G12" s="41">
        <v>99.1</v>
      </c>
      <c r="H12" s="41">
        <f>H11/F11*100</f>
        <v>99.08180300500835</v>
      </c>
      <c r="I12" s="41">
        <f>I11/G11*100</f>
        <v>99.25847457627118</v>
      </c>
      <c r="J12" s="41">
        <f>J11/H11*100</f>
        <v>99.32603201347936</v>
      </c>
      <c r="K12" s="33"/>
      <c r="L12" s="49"/>
    </row>
    <row r="13" spans="1:12" ht="12.75">
      <c r="A13" s="244" t="s">
        <v>136</v>
      </c>
      <c r="B13" s="113" t="s">
        <v>53</v>
      </c>
      <c r="C13" s="88">
        <v>377.5</v>
      </c>
      <c r="D13" s="41">
        <v>370</v>
      </c>
      <c r="E13" s="41">
        <v>366.3</v>
      </c>
      <c r="F13" s="41">
        <v>370</v>
      </c>
      <c r="G13" s="41">
        <v>366.3</v>
      </c>
      <c r="H13" s="41">
        <v>370.4</v>
      </c>
      <c r="I13" s="41">
        <v>366.7</v>
      </c>
      <c r="J13" s="41">
        <v>371.2</v>
      </c>
      <c r="K13" s="33">
        <v>99.1</v>
      </c>
      <c r="L13" s="49">
        <v>100.3</v>
      </c>
    </row>
    <row r="14" spans="1:12" ht="35.25" customHeight="1">
      <c r="A14" s="244"/>
      <c r="B14" s="113" t="s">
        <v>13</v>
      </c>
      <c r="C14" s="88">
        <v>99.5</v>
      </c>
      <c r="D14" s="41">
        <f>D13/C13*100</f>
        <v>98.01324503311258</v>
      </c>
      <c r="E14" s="41">
        <f>E13/D13*100</f>
        <v>99</v>
      </c>
      <c r="F14" s="41">
        <f>F13/D13*100</f>
        <v>100</v>
      </c>
      <c r="G14" s="41">
        <f>G13/E13*100</f>
        <v>100</v>
      </c>
      <c r="H14" s="41">
        <f>H13/F13*100</f>
        <v>100.10810810810811</v>
      </c>
      <c r="I14" s="41">
        <f>I13/G13*100</f>
        <v>100.1092001092001</v>
      </c>
      <c r="J14" s="41">
        <f>J13/H13*100</f>
        <v>100.2159827213823</v>
      </c>
      <c r="K14" s="33"/>
      <c r="L14" s="49"/>
    </row>
    <row r="15" spans="1:12" ht="39" customHeight="1">
      <c r="A15" s="125" t="s">
        <v>190</v>
      </c>
      <c r="B15" s="113" t="s">
        <v>9</v>
      </c>
      <c r="C15" s="106">
        <v>1.99</v>
      </c>
      <c r="D15" s="65">
        <v>3.41</v>
      </c>
      <c r="E15" s="65">
        <v>2.87</v>
      </c>
      <c r="F15" s="65">
        <v>1.98</v>
      </c>
      <c r="G15" s="65">
        <v>2.01</v>
      </c>
      <c r="H15" s="65">
        <v>1.67</v>
      </c>
      <c r="I15" s="65">
        <v>1.59</v>
      </c>
      <c r="J15" s="65">
        <v>1.24</v>
      </c>
      <c r="K15" s="33">
        <v>46.6</v>
      </c>
      <c r="L15" s="49">
        <v>36.4</v>
      </c>
    </row>
    <row r="16" spans="1:12" ht="15.75" customHeight="1">
      <c r="A16" s="244" t="s">
        <v>163</v>
      </c>
      <c r="B16" s="113" t="s">
        <v>53</v>
      </c>
      <c r="C16" s="88">
        <v>9.2</v>
      </c>
      <c r="D16" s="41">
        <v>15.6</v>
      </c>
      <c r="E16" s="41">
        <v>13</v>
      </c>
      <c r="F16" s="41">
        <v>9</v>
      </c>
      <c r="G16" s="41">
        <v>9</v>
      </c>
      <c r="H16" s="41">
        <v>7.5</v>
      </c>
      <c r="I16" s="41">
        <v>7</v>
      </c>
      <c r="J16" s="41">
        <v>5.5</v>
      </c>
      <c r="K16" s="33">
        <v>44.9</v>
      </c>
      <c r="L16" s="49">
        <v>35.3</v>
      </c>
    </row>
    <row r="17" spans="1:12" ht="40.5" customHeight="1" thickBot="1">
      <c r="A17" s="245"/>
      <c r="B17" s="114" t="s">
        <v>13</v>
      </c>
      <c r="C17" s="107">
        <v>418.2</v>
      </c>
      <c r="D17" s="56">
        <v>169.6</v>
      </c>
      <c r="E17" s="56">
        <v>83.3</v>
      </c>
      <c r="F17" s="56">
        <v>57.7</v>
      </c>
      <c r="G17" s="56">
        <v>69.2</v>
      </c>
      <c r="H17" s="56">
        <v>83.3</v>
      </c>
      <c r="I17" s="56">
        <v>77.8</v>
      </c>
      <c r="J17" s="56">
        <v>73.3</v>
      </c>
      <c r="K17" s="50"/>
      <c r="L17" s="51"/>
    </row>
    <row r="18" spans="1:12" ht="13.5" thickBot="1">
      <c r="A18" s="246" t="s">
        <v>57</v>
      </c>
      <c r="B18" s="247"/>
      <c r="C18" s="248"/>
      <c r="D18" s="248"/>
      <c r="E18" s="248"/>
      <c r="F18" s="248"/>
      <c r="G18" s="248"/>
      <c r="H18" s="248"/>
      <c r="I18" s="248"/>
      <c r="J18" s="248"/>
      <c r="K18" s="47"/>
      <c r="L18" s="48"/>
    </row>
    <row r="19" spans="1:12" ht="12.75" customHeight="1">
      <c r="A19" s="250" t="s">
        <v>143</v>
      </c>
      <c r="B19" s="112" t="s">
        <v>94</v>
      </c>
      <c r="C19" s="62">
        <v>15772</v>
      </c>
      <c r="D19" s="16">
        <v>16800</v>
      </c>
      <c r="E19" s="16">
        <v>17640</v>
      </c>
      <c r="F19" s="16">
        <v>17800</v>
      </c>
      <c r="G19" s="16">
        <v>18350</v>
      </c>
      <c r="H19" s="16">
        <v>18690</v>
      </c>
      <c r="I19" s="16">
        <v>19100</v>
      </c>
      <c r="J19" s="16">
        <v>19625</v>
      </c>
      <c r="K19" s="33">
        <v>113.7</v>
      </c>
      <c r="L19" s="49">
        <v>116.8</v>
      </c>
    </row>
    <row r="20" spans="1:12" ht="38.25" customHeight="1">
      <c r="A20" s="244"/>
      <c r="B20" s="113" t="s">
        <v>13</v>
      </c>
      <c r="C20" s="62">
        <v>91.6</v>
      </c>
      <c r="D20" s="33">
        <f>D19/C19*100</f>
        <v>106.51787978696423</v>
      </c>
      <c r="E20" s="33">
        <f>E19/D19*100</f>
        <v>105</v>
      </c>
      <c r="F20" s="33">
        <f>F19/D19*100</f>
        <v>105.95238095238095</v>
      </c>
      <c r="G20" s="33">
        <f>G19/E19*100</f>
        <v>104.02494331065759</v>
      </c>
      <c r="H20" s="33">
        <f>H19/F19*100</f>
        <v>105</v>
      </c>
      <c r="I20" s="33">
        <f>I19/G19*100</f>
        <v>104.08719346049047</v>
      </c>
      <c r="J20" s="33">
        <f>J19/H19*100</f>
        <v>105.00267522739432</v>
      </c>
      <c r="K20" s="33"/>
      <c r="L20" s="49"/>
    </row>
    <row r="21" spans="1:12" ht="25.5" customHeight="1" hidden="1">
      <c r="A21" s="244" t="s">
        <v>58</v>
      </c>
      <c r="B21" s="113" t="s">
        <v>53</v>
      </c>
      <c r="C21" s="102"/>
      <c r="D21" s="28"/>
      <c r="E21" s="28"/>
      <c r="F21" s="28"/>
      <c r="G21" s="28"/>
      <c r="H21" s="28"/>
      <c r="I21" s="28"/>
      <c r="J21" s="28"/>
      <c r="K21" s="33"/>
      <c r="L21" s="49"/>
    </row>
    <row r="22" spans="1:12" ht="36" customHeight="1" thickBot="1">
      <c r="A22" s="245"/>
      <c r="B22" s="114" t="s">
        <v>13</v>
      </c>
      <c r="C22" s="109">
        <v>82.6</v>
      </c>
      <c r="D22" s="50">
        <v>100.9</v>
      </c>
      <c r="E22" s="50">
        <v>99.5</v>
      </c>
      <c r="F22" s="50">
        <v>100.4</v>
      </c>
      <c r="G22" s="50">
        <v>98.9</v>
      </c>
      <c r="H22" s="50">
        <v>99.8</v>
      </c>
      <c r="I22" s="50">
        <v>99.1</v>
      </c>
      <c r="J22" s="50">
        <v>100</v>
      </c>
      <c r="K22" s="50"/>
      <c r="L22" s="51"/>
    </row>
    <row r="23" spans="1:12" ht="5.25" customHeight="1" hidden="1" thickBo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71"/>
      <c r="L23" s="71"/>
    </row>
    <row r="24" spans="1:12" ht="12.75" hidden="1">
      <c r="A24" s="251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38.25" customHeight="1" hidden="1">
      <c r="A25" s="251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 hidden="1">
      <c r="A26" s="251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37.5" customHeight="1" hidden="1" thickBot="1">
      <c r="A27" s="251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 hidden="1">
      <c r="A28" s="8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 hidden="1">
      <c r="A29" s="8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 hidden="1">
      <c r="A30" s="8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 hidden="1">
      <c r="A31" s="8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 hidden="1">
      <c r="A32" s="8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hidden="1">
      <c r="A33" s="8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hidden="1">
      <c r="A34" s="12"/>
      <c r="B34" s="7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05"/>
      <c r="B35" s="2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9.5" customHeight="1">
      <c r="A36" s="252" t="s">
        <v>208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</row>
    <row r="37" ht="12.75">
      <c r="B37" s="9"/>
    </row>
  </sheetData>
  <sheetProtection/>
  <mergeCells count="23">
    <mergeCell ref="A5:A6"/>
    <mergeCell ref="E1:L1"/>
    <mergeCell ref="E2:F2"/>
    <mergeCell ref="K2:L2"/>
    <mergeCell ref="A24:A25"/>
    <mergeCell ref="A36:L36"/>
    <mergeCell ref="A7:A8"/>
    <mergeCell ref="A19:A20"/>
    <mergeCell ref="A9:A10"/>
    <mergeCell ref="A26:A27"/>
    <mergeCell ref="A11:A12"/>
    <mergeCell ref="A16:A17"/>
    <mergeCell ref="A21:A22"/>
    <mergeCell ref="A18:J18"/>
    <mergeCell ref="A23:J23"/>
    <mergeCell ref="A13:A14"/>
    <mergeCell ref="D1:D3"/>
    <mergeCell ref="A1:A3"/>
    <mergeCell ref="A4:L4"/>
    <mergeCell ref="I2:J2"/>
    <mergeCell ref="G2:H2"/>
    <mergeCell ref="B1:B3"/>
    <mergeCell ref="C1:C3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  <rowBreaks count="1" manualBreakCount="1">
    <brk id="1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Normal="75" zoomScaleSheetLayoutView="100" zoomScalePageLayoutView="0" workbookViewId="0" topLeftCell="A38">
      <selection activeCell="L32" sqref="L32"/>
    </sheetView>
  </sheetViews>
  <sheetFormatPr defaultColWidth="9.00390625" defaultRowHeight="12.75"/>
  <cols>
    <col min="1" max="1" width="43.875" style="1" customWidth="1"/>
    <col min="2" max="2" width="12.75390625" style="2" customWidth="1"/>
    <col min="3" max="4" width="8.00390625" style="1" customWidth="1"/>
    <col min="5" max="7" width="7.875" style="1" bestFit="1" customWidth="1"/>
    <col min="8" max="8" width="8.125" style="1" customWidth="1"/>
    <col min="9" max="9" width="8.00390625" style="1" customWidth="1"/>
    <col min="10" max="10" width="7.875" style="1" customWidth="1"/>
    <col min="11" max="11" width="7.375" style="1" customWidth="1"/>
    <col min="12" max="12" width="8.375" style="1" customWidth="1"/>
    <col min="13" max="16384" width="9.125" style="1" customWidth="1"/>
  </cols>
  <sheetData>
    <row r="1" spans="1:12" s="3" customFormat="1" ht="17.25" customHeight="1">
      <c r="A1" s="271" t="s">
        <v>1</v>
      </c>
      <c r="B1" s="242" t="s">
        <v>2</v>
      </c>
      <c r="C1" s="243" t="s">
        <v>157</v>
      </c>
      <c r="D1" s="243" t="s">
        <v>158</v>
      </c>
      <c r="E1" s="236" t="s">
        <v>3</v>
      </c>
      <c r="F1" s="237"/>
      <c r="G1" s="237"/>
      <c r="H1" s="237"/>
      <c r="I1" s="237"/>
      <c r="J1" s="237"/>
      <c r="K1" s="237"/>
      <c r="L1" s="277"/>
    </row>
    <row r="2" spans="1:12" s="3" customFormat="1" ht="12.75" customHeight="1">
      <c r="A2" s="272"/>
      <c r="B2" s="213"/>
      <c r="C2" s="214"/>
      <c r="D2" s="214"/>
      <c r="E2" s="222" t="s">
        <v>137</v>
      </c>
      <c r="F2" s="204"/>
      <c r="G2" s="222" t="s">
        <v>142</v>
      </c>
      <c r="H2" s="204"/>
      <c r="I2" s="222" t="s">
        <v>159</v>
      </c>
      <c r="J2" s="204"/>
      <c r="K2" s="222" t="s">
        <v>206</v>
      </c>
      <c r="L2" s="223"/>
    </row>
    <row r="3" spans="1:12" s="3" customFormat="1" ht="28.5" customHeight="1" thickBot="1">
      <c r="A3" s="273"/>
      <c r="B3" s="270"/>
      <c r="C3" s="253"/>
      <c r="D3" s="253"/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10" t="s">
        <v>5</v>
      </c>
      <c r="K3" s="26" t="s">
        <v>4</v>
      </c>
      <c r="L3" s="26" t="s">
        <v>5</v>
      </c>
    </row>
    <row r="4" spans="1:12" ht="13.5" thickBot="1">
      <c r="A4" s="256" t="s">
        <v>62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8"/>
    </row>
    <row r="5" spans="1:12" ht="13.5" thickBot="1">
      <c r="A5" s="278" t="s">
        <v>63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8"/>
    </row>
    <row r="6" spans="1:12" ht="38.25">
      <c r="A6" s="57" t="s">
        <v>64</v>
      </c>
      <c r="B6" s="112" t="s">
        <v>65</v>
      </c>
      <c r="C6" s="88">
        <v>869.9</v>
      </c>
      <c r="D6" s="41">
        <v>680</v>
      </c>
      <c r="E6" s="41">
        <v>680</v>
      </c>
      <c r="F6" s="41">
        <v>690.2</v>
      </c>
      <c r="G6" s="41">
        <v>683.4</v>
      </c>
      <c r="H6" s="41">
        <v>704</v>
      </c>
      <c r="I6" s="41">
        <v>690.2</v>
      </c>
      <c r="J6" s="41">
        <v>725.1</v>
      </c>
      <c r="K6" s="41">
        <v>101.5</v>
      </c>
      <c r="L6" s="53">
        <v>106.6</v>
      </c>
    </row>
    <row r="7" spans="1:12" ht="26.25" thickBot="1">
      <c r="A7" s="124" t="s">
        <v>66</v>
      </c>
      <c r="B7" s="114" t="s">
        <v>67</v>
      </c>
      <c r="C7" s="63">
        <v>649.5</v>
      </c>
      <c r="D7" s="56">
        <v>670.4</v>
      </c>
      <c r="E7" s="15">
        <v>650.9</v>
      </c>
      <c r="F7" s="15">
        <v>703.9</v>
      </c>
      <c r="G7" s="15">
        <v>670.4</v>
      </c>
      <c r="H7" s="15">
        <v>739.1</v>
      </c>
      <c r="I7" s="50">
        <v>693.9</v>
      </c>
      <c r="J7" s="50">
        <v>779.8</v>
      </c>
      <c r="K7" s="56">
        <v>103.5</v>
      </c>
      <c r="L7" s="94">
        <v>116.3</v>
      </c>
    </row>
    <row r="8" spans="1:12" ht="13.5" thickBot="1">
      <c r="A8" s="260" t="s">
        <v>68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2"/>
    </row>
    <row r="9" spans="1:12" ht="38.25">
      <c r="A9" s="134" t="s">
        <v>69</v>
      </c>
      <c r="B9" s="135" t="s">
        <v>70</v>
      </c>
      <c r="C9" s="136">
        <v>268950</v>
      </c>
      <c r="D9" s="137">
        <v>271777</v>
      </c>
      <c r="E9" s="137">
        <v>277212</v>
      </c>
      <c r="F9" s="137">
        <v>285366</v>
      </c>
      <c r="G9" s="137">
        <v>282757</v>
      </c>
      <c r="H9" s="137">
        <v>299634</v>
      </c>
      <c r="I9" s="137">
        <v>288412</v>
      </c>
      <c r="J9" s="137">
        <v>314615</v>
      </c>
      <c r="K9" s="44">
        <v>106.1</v>
      </c>
      <c r="L9" s="138">
        <v>115.8</v>
      </c>
    </row>
    <row r="10" spans="1:12" ht="12.75">
      <c r="A10" s="18" t="s">
        <v>71</v>
      </c>
      <c r="B10" s="113" t="s">
        <v>70</v>
      </c>
      <c r="C10" s="115">
        <v>218010</v>
      </c>
      <c r="D10" s="52">
        <v>225597</v>
      </c>
      <c r="E10" s="52">
        <v>230109</v>
      </c>
      <c r="F10" s="52">
        <v>236877</v>
      </c>
      <c r="G10" s="52">
        <v>234711</v>
      </c>
      <c r="H10" s="52">
        <v>248721</v>
      </c>
      <c r="I10" s="52">
        <v>239405</v>
      </c>
      <c r="J10" s="52">
        <v>261157</v>
      </c>
      <c r="K10" s="41">
        <v>106.1</v>
      </c>
      <c r="L10" s="53">
        <v>115.8</v>
      </c>
    </row>
    <row r="11" spans="1:12" ht="39" thickBot="1">
      <c r="A11" s="19" t="s">
        <v>72</v>
      </c>
      <c r="B11" s="114" t="s">
        <v>73</v>
      </c>
      <c r="C11" s="63">
        <v>30.4</v>
      </c>
      <c r="D11" s="15">
        <v>31.5</v>
      </c>
      <c r="E11" s="15">
        <v>31.6</v>
      </c>
      <c r="F11" s="15">
        <v>33.1</v>
      </c>
      <c r="G11" s="15">
        <v>32.8</v>
      </c>
      <c r="H11" s="15">
        <v>34.7</v>
      </c>
      <c r="I11" s="15">
        <v>33.4</v>
      </c>
      <c r="J11" s="15">
        <v>36.5</v>
      </c>
      <c r="K11" s="56">
        <v>106</v>
      </c>
      <c r="L11" s="94">
        <v>115.9</v>
      </c>
    </row>
    <row r="12" spans="1:12" ht="13.5" thickBot="1">
      <c r="A12" s="260" t="s">
        <v>74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25.5">
      <c r="A13" s="17" t="s">
        <v>75</v>
      </c>
      <c r="B13" s="112" t="s">
        <v>84</v>
      </c>
      <c r="C13" s="116">
        <v>31286</v>
      </c>
      <c r="D13" s="54">
        <v>31286</v>
      </c>
      <c r="E13" s="54">
        <v>32185</v>
      </c>
      <c r="F13" s="54">
        <v>32185</v>
      </c>
      <c r="G13" s="54">
        <v>32485</v>
      </c>
      <c r="H13" s="54">
        <v>32735</v>
      </c>
      <c r="I13" s="54">
        <v>32485</v>
      </c>
      <c r="J13" s="54">
        <v>33205</v>
      </c>
      <c r="K13" s="47">
        <f>I13/C13*100</f>
        <v>103.83238509237358</v>
      </c>
      <c r="L13" s="48">
        <f>J13/C13*100</f>
        <v>106.13373393850284</v>
      </c>
    </row>
    <row r="14" spans="1:12" ht="12.75">
      <c r="A14" s="18" t="s">
        <v>76</v>
      </c>
      <c r="B14" s="113"/>
      <c r="C14" s="115"/>
      <c r="D14" s="52"/>
      <c r="E14" s="52"/>
      <c r="F14" s="52"/>
      <c r="G14" s="52"/>
      <c r="H14" s="52"/>
      <c r="I14" s="52"/>
      <c r="J14" s="52"/>
      <c r="K14" s="33"/>
      <c r="L14" s="49"/>
    </row>
    <row r="15" spans="1:12" ht="12.75">
      <c r="A15" s="18" t="s">
        <v>77</v>
      </c>
      <c r="B15" s="113" t="s">
        <v>84</v>
      </c>
      <c r="C15" s="115">
        <v>64299</v>
      </c>
      <c r="D15" s="52">
        <v>64260</v>
      </c>
      <c r="E15" s="52">
        <v>65265</v>
      </c>
      <c r="F15" s="52">
        <v>65714</v>
      </c>
      <c r="G15" s="52">
        <v>65400</v>
      </c>
      <c r="H15" s="52">
        <v>65797</v>
      </c>
      <c r="I15" s="52">
        <v>65847</v>
      </c>
      <c r="J15" s="52">
        <v>65965</v>
      </c>
      <c r="K15" s="33">
        <v>102.5</v>
      </c>
      <c r="L15" s="49">
        <v>102.7</v>
      </c>
    </row>
    <row r="16" spans="1:12" ht="12.75">
      <c r="A16" s="18" t="s">
        <v>78</v>
      </c>
      <c r="B16" s="113" t="s">
        <v>84</v>
      </c>
      <c r="C16" s="115">
        <v>3168</v>
      </c>
      <c r="D16" s="52">
        <v>2879</v>
      </c>
      <c r="E16" s="52">
        <v>2750</v>
      </c>
      <c r="F16" s="52">
        <v>2800</v>
      </c>
      <c r="G16" s="52">
        <v>2800</v>
      </c>
      <c r="H16" s="52">
        <v>2850</v>
      </c>
      <c r="I16" s="52">
        <v>2800</v>
      </c>
      <c r="J16" s="52">
        <v>2850</v>
      </c>
      <c r="K16" s="33">
        <v>97.3</v>
      </c>
      <c r="L16" s="49">
        <v>99</v>
      </c>
    </row>
    <row r="17" spans="1:12" ht="12.75">
      <c r="A17" s="18" t="s">
        <v>79</v>
      </c>
      <c r="B17" s="113" t="s">
        <v>84</v>
      </c>
      <c r="C17" s="115">
        <v>11873</v>
      </c>
      <c r="D17" s="52">
        <v>12414</v>
      </c>
      <c r="E17" s="52">
        <v>12900</v>
      </c>
      <c r="F17" s="52">
        <v>12950</v>
      </c>
      <c r="G17" s="52">
        <v>12950</v>
      </c>
      <c r="H17" s="52">
        <v>13000</v>
      </c>
      <c r="I17" s="52">
        <v>13000</v>
      </c>
      <c r="J17" s="52">
        <v>13000</v>
      </c>
      <c r="K17" s="33">
        <v>104.7</v>
      </c>
      <c r="L17" s="49">
        <v>104.7</v>
      </c>
    </row>
    <row r="18" spans="1:12" ht="12.75">
      <c r="A18" s="18" t="s">
        <v>80</v>
      </c>
      <c r="B18" s="113"/>
      <c r="C18" s="115"/>
      <c r="D18" s="52"/>
      <c r="E18" s="52"/>
      <c r="F18" s="52"/>
      <c r="G18" s="52"/>
      <c r="H18" s="52"/>
      <c r="I18" s="52"/>
      <c r="J18" s="52"/>
      <c r="K18" s="33"/>
      <c r="L18" s="49"/>
    </row>
    <row r="19" spans="1:12" ht="12.75">
      <c r="A19" s="18" t="s">
        <v>81</v>
      </c>
      <c r="B19" s="113" t="s">
        <v>84</v>
      </c>
      <c r="C19" s="115">
        <v>44508</v>
      </c>
      <c r="D19" s="52">
        <v>43034</v>
      </c>
      <c r="E19" s="52">
        <v>39600</v>
      </c>
      <c r="F19" s="52">
        <v>39650</v>
      </c>
      <c r="G19" s="52">
        <v>39650</v>
      </c>
      <c r="H19" s="52">
        <v>39700</v>
      </c>
      <c r="I19" s="52">
        <v>39700</v>
      </c>
      <c r="J19" s="52">
        <v>39700</v>
      </c>
      <c r="K19" s="33">
        <v>92.3</v>
      </c>
      <c r="L19" s="49">
        <v>92.3</v>
      </c>
    </row>
    <row r="20" spans="1:12" ht="51">
      <c r="A20" s="18" t="s">
        <v>82</v>
      </c>
      <c r="B20" s="113" t="s">
        <v>85</v>
      </c>
      <c r="C20" s="115">
        <v>702</v>
      </c>
      <c r="D20" s="52">
        <v>702</v>
      </c>
      <c r="E20" s="52">
        <v>714</v>
      </c>
      <c r="F20" s="52">
        <v>714</v>
      </c>
      <c r="G20" s="52">
        <v>714</v>
      </c>
      <c r="H20" s="52">
        <v>719</v>
      </c>
      <c r="I20" s="52">
        <v>706</v>
      </c>
      <c r="J20" s="52">
        <v>721</v>
      </c>
      <c r="K20" s="33">
        <f>I20/C20*100</f>
        <v>100.56980056980056</v>
      </c>
      <c r="L20" s="49">
        <f>J20/C20*100</f>
        <v>102.70655270655271</v>
      </c>
    </row>
    <row r="21" spans="1:12" ht="39" thickBot="1">
      <c r="A21" s="19" t="s">
        <v>83</v>
      </c>
      <c r="B21" s="114" t="s">
        <v>9</v>
      </c>
      <c r="C21" s="117">
        <v>94</v>
      </c>
      <c r="D21" s="55">
        <v>95</v>
      </c>
      <c r="E21" s="55">
        <v>95</v>
      </c>
      <c r="F21" s="55">
        <v>95</v>
      </c>
      <c r="G21" s="55">
        <v>95</v>
      </c>
      <c r="H21" s="55">
        <v>95</v>
      </c>
      <c r="I21" s="55">
        <v>95</v>
      </c>
      <c r="J21" s="55">
        <v>95</v>
      </c>
      <c r="K21" s="50">
        <v>100</v>
      </c>
      <c r="L21" s="51">
        <v>100</v>
      </c>
    </row>
    <row r="22" spans="1:12" ht="13.5" thickBot="1">
      <c r="A22" s="260" t="s">
        <v>95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</row>
    <row r="23" spans="1:12" ht="12.75">
      <c r="A23" s="17" t="s">
        <v>86</v>
      </c>
      <c r="B23" s="112"/>
      <c r="C23" s="104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24" customHeight="1">
      <c r="A24" s="18" t="s">
        <v>96</v>
      </c>
      <c r="B24" s="113" t="s">
        <v>97</v>
      </c>
      <c r="C24" s="62">
        <v>77.9</v>
      </c>
      <c r="D24" s="16">
        <v>83.9</v>
      </c>
      <c r="E24" s="16">
        <v>83.9</v>
      </c>
      <c r="F24" s="16">
        <v>83.8</v>
      </c>
      <c r="G24" s="16">
        <v>83.8</v>
      </c>
      <c r="H24" s="16">
        <v>83.9</v>
      </c>
      <c r="I24" s="16">
        <v>83.6</v>
      </c>
      <c r="J24" s="16">
        <v>83.9</v>
      </c>
      <c r="K24" s="33">
        <v>99.7</v>
      </c>
      <c r="L24" s="49">
        <v>100.1</v>
      </c>
    </row>
    <row r="25" spans="1:12" ht="25.5">
      <c r="A25" s="18" t="s">
        <v>101</v>
      </c>
      <c r="B25" s="113" t="s">
        <v>97</v>
      </c>
      <c r="C25" s="62">
        <v>2.7</v>
      </c>
      <c r="D25" s="16">
        <v>2.7</v>
      </c>
      <c r="E25" s="16">
        <v>2.7</v>
      </c>
      <c r="F25" s="16">
        <v>2.7</v>
      </c>
      <c r="G25" s="16">
        <v>2.7</v>
      </c>
      <c r="H25" s="16">
        <v>2.7</v>
      </c>
      <c r="I25" s="16">
        <v>2.7</v>
      </c>
      <c r="J25" s="16">
        <v>2.8</v>
      </c>
      <c r="K25" s="33">
        <v>100</v>
      </c>
      <c r="L25" s="49">
        <f>J25/C25*100</f>
        <v>103.7037037037037</v>
      </c>
    </row>
    <row r="26" spans="1:12" ht="51">
      <c r="A26" s="18" t="s">
        <v>100</v>
      </c>
      <c r="B26" s="113" t="s">
        <v>98</v>
      </c>
      <c r="C26" s="88">
        <v>220.9</v>
      </c>
      <c r="D26" s="41">
        <v>219.3</v>
      </c>
      <c r="E26" s="41">
        <v>219.2</v>
      </c>
      <c r="F26" s="41">
        <v>220.8</v>
      </c>
      <c r="G26" s="41">
        <v>220.8</v>
      </c>
      <c r="H26" s="41">
        <v>220.9</v>
      </c>
      <c r="I26" s="41">
        <v>221</v>
      </c>
      <c r="J26" s="41">
        <v>221.1</v>
      </c>
      <c r="K26" s="33">
        <v>100.8</v>
      </c>
      <c r="L26" s="49">
        <v>100.8</v>
      </c>
    </row>
    <row r="27" spans="1:12" ht="38.25">
      <c r="A27" s="18" t="s">
        <v>165</v>
      </c>
      <c r="B27" s="113" t="s">
        <v>99</v>
      </c>
      <c r="C27" s="62">
        <v>1.8</v>
      </c>
      <c r="D27" s="16">
        <v>1.8</v>
      </c>
      <c r="E27" s="16">
        <v>1.8</v>
      </c>
      <c r="F27" s="16">
        <v>1.8</v>
      </c>
      <c r="G27" s="16">
        <v>1.8</v>
      </c>
      <c r="H27" s="16">
        <v>1.8</v>
      </c>
      <c r="I27" s="16">
        <v>1.8</v>
      </c>
      <c r="J27" s="16">
        <v>1.8</v>
      </c>
      <c r="K27" s="33">
        <f>I27/C27*100</f>
        <v>100</v>
      </c>
      <c r="L27" s="49">
        <f>J27/C27*100</f>
        <v>100</v>
      </c>
    </row>
    <row r="28" spans="1:12" ht="38.25">
      <c r="A28" s="18" t="s">
        <v>102</v>
      </c>
      <c r="B28" s="113" t="s">
        <v>99</v>
      </c>
      <c r="C28" s="62">
        <v>101.2</v>
      </c>
      <c r="D28" s="16">
        <v>101.2</v>
      </c>
      <c r="E28" s="16">
        <v>101.2</v>
      </c>
      <c r="F28" s="16">
        <v>101.2</v>
      </c>
      <c r="G28" s="16">
        <v>101.2</v>
      </c>
      <c r="H28" s="16">
        <v>101.3</v>
      </c>
      <c r="I28" s="16">
        <v>101.4</v>
      </c>
      <c r="J28" s="16">
        <v>101.4</v>
      </c>
      <c r="K28" s="33">
        <f>I28/C28*100</f>
        <v>100.19762845849802</v>
      </c>
      <c r="L28" s="49">
        <f>J28/C28*100</f>
        <v>100.19762845849802</v>
      </c>
    </row>
    <row r="29" spans="1:12" ht="39" thickBot="1">
      <c r="A29" s="19" t="s">
        <v>103</v>
      </c>
      <c r="B29" s="114" t="s">
        <v>166</v>
      </c>
      <c r="C29" s="107">
        <v>10250.3</v>
      </c>
      <c r="D29" s="56">
        <v>10255</v>
      </c>
      <c r="E29" s="56">
        <v>10253.6</v>
      </c>
      <c r="F29" s="56">
        <v>10249.3</v>
      </c>
      <c r="G29" s="56">
        <v>10256.4</v>
      </c>
      <c r="H29" s="56">
        <v>10253.9</v>
      </c>
      <c r="I29" s="56">
        <v>10272.4</v>
      </c>
      <c r="J29" s="56">
        <v>10271.6</v>
      </c>
      <c r="K29" s="56">
        <f>I29/C29*100</f>
        <v>100.21560344575282</v>
      </c>
      <c r="L29" s="94">
        <f>J29/C29*100</f>
        <v>100.20779879613279</v>
      </c>
    </row>
    <row r="30" spans="1:12" ht="13.5" thickBot="1">
      <c r="A30" s="260" t="s">
        <v>89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</row>
    <row r="31" spans="1:12" ht="15" customHeight="1">
      <c r="A31" s="57" t="s">
        <v>86</v>
      </c>
      <c r="B31" s="112"/>
      <c r="C31" s="104"/>
      <c r="D31" s="20"/>
      <c r="E31" s="20"/>
      <c r="F31" s="20"/>
      <c r="G31" s="20"/>
      <c r="H31" s="20"/>
      <c r="I31" s="20"/>
      <c r="J31" s="20"/>
      <c r="K31" s="47"/>
      <c r="L31" s="58"/>
    </row>
    <row r="32" spans="1:12" ht="39" customHeight="1">
      <c r="A32" s="18" t="s">
        <v>87</v>
      </c>
      <c r="B32" s="113" t="s">
        <v>88</v>
      </c>
      <c r="C32" s="118">
        <v>0.707</v>
      </c>
      <c r="D32" s="59">
        <v>0.942</v>
      </c>
      <c r="E32" s="59">
        <v>0.942</v>
      </c>
      <c r="F32" s="59">
        <v>0.941</v>
      </c>
      <c r="G32" s="59">
        <v>0.941</v>
      </c>
      <c r="H32" s="59">
        <v>0.941</v>
      </c>
      <c r="I32" s="59">
        <v>0.941</v>
      </c>
      <c r="J32" s="59">
        <v>0.939</v>
      </c>
      <c r="K32" s="33">
        <v>99.9</v>
      </c>
      <c r="L32" s="49">
        <v>99.7</v>
      </c>
    </row>
    <row r="33" spans="1:12" ht="38.25" customHeight="1" thickBot="1">
      <c r="A33" s="19" t="s">
        <v>90</v>
      </c>
      <c r="B33" s="114" t="s">
        <v>88</v>
      </c>
      <c r="C33" s="63">
        <v>0.08</v>
      </c>
      <c r="D33" s="15">
        <v>0.08</v>
      </c>
      <c r="E33" s="15">
        <v>0.08</v>
      </c>
      <c r="F33" s="15">
        <v>0.08</v>
      </c>
      <c r="G33" s="15">
        <v>0.08</v>
      </c>
      <c r="H33" s="15">
        <v>0.08</v>
      </c>
      <c r="I33" s="15">
        <v>0.08</v>
      </c>
      <c r="J33" s="15">
        <v>0.08</v>
      </c>
      <c r="K33" s="50">
        <f>I33/D33*100</f>
        <v>100</v>
      </c>
      <c r="L33" s="51">
        <f>J33/D33*100</f>
        <v>100</v>
      </c>
    </row>
    <row r="34" spans="1:12" ht="17.25" customHeight="1" thickBot="1">
      <c r="A34" s="274" t="s">
        <v>164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6"/>
    </row>
    <row r="35" spans="1:12" ht="38.25" customHeight="1">
      <c r="A35" s="122" t="s">
        <v>160</v>
      </c>
      <c r="B35" s="112" t="s">
        <v>9</v>
      </c>
      <c r="C35" s="62">
        <v>14.1</v>
      </c>
      <c r="D35" s="16">
        <v>14.6</v>
      </c>
      <c r="E35" s="16">
        <v>15</v>
      </c>
      <c r="F35" s="16">
        <v>16</v>
      </c>
      <c r="G35" s="16">
        <v>15.5</v>
      </c>
      <c r="H35" s="16">
        <v>17</v>
      </c>
      <c r="I35" s="16">
        <v>16</v>
      </c>
      <c r="J35" s="16">
        <v>18</v>
      </c>
      <c r="K35" s="41">
        <v>109.6</v>
      </c>
      <c r="L35" s="53">
        <v>123.3</v>
      </c>
    </row>
    <row r="36" spans="1:12" ht="38.25" customHeight="1" thickBot="1">
      <c r="A36" s="123" t="s">
        <v>161</v>
      </c>
      <c r="B36" s="114" t="s">
        <v>162</v>
      </c>
      <c r="C36" s="63">
        <v>555</v>
      </c>
      <c r="D36" s="15">
        <v>555</v>
      </c>
      <c r="E36" s="15">
        <v>555</v>
      </c>
      <c r="F36" s="15">
        <v>555</v>
      </c>
      <c r="G36" s="15">
        <v>555</v>
      </c>
      <c r="H36" s="15">
        <v>556</v>
      </c>
      <c r="I36" s="15">
        <v>555</v>
      </c>
      <c r="J36" s="15">
        <v>557</v>
      </c>
      <c r="K36" s="56">
        <f>I36/C36*100</f>
        <v>100</v>
      </c>
      <c r="L36" s="94">
        <f>J36/C36*100</f>
        <v>100.36036036036036</v>
      </c>
    </row>
    <row r="37" spans="1:12" ht="24" customHeight="1" thickBot="1">
      <c r="A37" s="246" t="s">
        <v>59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67"/>
    </row>
    <row r="38" spans="1:12" ht="38.25" customHeight="1">
      <c r="A38" s="254" t="s">
        <v>60</v>
      </c>
      <c r="B38" s="119" t="s">
        <v>16</v>
      </c>
      <c r="C38" s="185">
        <v>143327.1</v>
      </c>
      <c r="D38" s="186">
        <v>153804.3</v>
      </c>
      <c r="E38" s="186">
        <v>169349.3</v>
      </c>
      <c r="F38" s="186">
        <v>170171.4</v>
      </c>
      <c r="G38" s="186">
        <v>185968.4</v>
      </c>
      <c r="H38" s="186">
        <v>188676.7</v>
      </c>
      <c r="I38" s="186">
        <v>204431.4</v>
      </c>
      <c r="J38" s="186">
        <v>211397.1</v>
      </c>
      <c r="K38" s="187">
        <v>110.9</v>
      </c>
      <c r="L38" s="188">
        <v>114.6</v>
      </c>
    </row>
    <row r="39" spans="1:12" ht="63.75">
      <c r="A39" s="255"/>
      <c r="B39" s="120" t="s">
        <v>18</v>
      </c>
      <c r="C39" s="189">
        <v>85</v>
      </c>
      <c r="D39" s="190">
        <v>102.2</v>
      </c>
      <c r="E39" s="190">
        <v>103</v>
      </c>
      <c r="F39" s="190">
        <v>103.5</v>
      </c>
      <c r="G39" s="190">
        <v>103.5</v>
      </c>
      <c r="H39" s="190">
        <v>104.5</v>
      </c>
      <c r="I39" s="190">
        <v>104</v>
      </c>
      <c r="J39" s="190">
        <v>106</v>
      </c>
      <c r="K39" s="191"/>
      <c r="L39" s="192"/>
    </row>
    <row r="40" spans="1:12" ht="0.75" customHeight="1">
      <c r="A40" s="61"/>
      <c r="B40" s="120"/>
      <c r="C40" s="88">
        <v>109.3</v>
      </c>
      <c r="D40" s="41">
        <f>D38/C38/D39%*100</f>
        <v>104.99999248363068</v>
      </c>
      <c r="E40" s="41">
        <f>E38/D38/E39%*100</f>
        <v>106.89999962062495</v>
      </c>
      <c r="F40" s="41">
        <f>F38/D38/F39%*100</f>
        <v>106.90000968386639</v>
      </c>
      <c r="G40" s="41">
        <f>G38/E38/G39%*100</f>
        <v>106.10000367676162</v>
      </c>
      <c r="H40" s="41">
        <f>H38/F38/H39%*100</f>
        <v>106.10000624588396</v>
      </c>
      <c r="I40" s="41">
        <f>I38/G38/I39%*100</f>
        <v>105.70002959973515</v>
      </c>
      <c r="J40" s="41">
        <f>J38/H38/J39%*100</f>
        <v>105.69997589267477</v>
      </c>
      <c r="K40" s="33"/>
      <c r="L40" s="49"/>
    </row>
    <row r="41" spans="1:12" ht="38.25" customHeight="1">
      <c r="A41" s="255" t="s">
        <v>61</v>
      </c>
      <c r="B41" s="120" t="s">
        <v>156</v>
      </c>
      <c r="C41" s="88">
        <v>24847.3</v>
      </c>
      <c r="D41" s="41">
        <v>27802.6</v>
      </c>
      <c r="E41" s="41">
        <v>31089.1</v>
      </c>
      <c r="F41" s="41">
        <v>31271.3</v>
      </c>
      <c r="G41" s="41">
        <v>34869.9</v>
      </c>
      <c r="H41" s="41">
        <v>35244.6</v>
      </c>
      <c r="I41" s="41">
        <v>39228.3</v>
      </c>
      <c r="J41" s="41">
        <v>39841.7</v>
      </c>
      <c r="K41" s="33">
        <v>109</v>
      </c>
      <c r="L41" s="49">
        <v>110.7</v>
      </c>
    </row>
    <row r="42" spans="1:12" ht="62.25" customHeight="1" thickBot="1">
      <c r="A42" s="265"/>
      <c r="B42" s="121" t="s">
        <v>18</v>
      </c>
      <c r="C42" s="107">
        <v>98</v>
      </c>
      <c r="D42" s="56">
        <v>102</v>
      </c>
      <c r="E42" s="56">
        <v>102.4</v>
      </c>
      <c r="F42" s="56">
        <v>103</v>
      </c>
      <c r="G42" s="56">
        <v>102.9</v>
      </c>
      <c r="H42" s="56">
        <v>103.4</v>
      </c>
      <c r="I42" s="56">
        <v>103.4</v>
      </c>
      <c r="J42" s="56">
        <v>103.9</v>
      </c>
      <c r="K42" s="50"/>
      <c r="L42" s="51"/>
    </row>
    <row r="43" spans="1:12" ht="38.25" customHeight="1" hidden="1">
      <c r="A43" s="110"/>
      <c r="B43" s="110"/>
      <c r="C43" s="111"/>
      <c r="D43" s="111">
        <f>D41/C41/D42%*100</f>
        <v>109.69985060908895</v>
      </c>
      <c r="E43" s="111">
        <f>E41/D41/E42%*100</f>
        <v>109.20003603529887</v>
      </c>
      <c r="F43" s="111">
        <f>F41/D41/F42%*100</f>
        <v>109.20016630420608</v>
      </c>
      <c r="G43" s="111">
        <f>G41/E41/G42%*100</f>
        <v>109.00017051526677</v>
      </c>
      <c r="H43" s="111">
        <f>H41/F41/H42%*100</f>
        <v>108.99990295821331</v>
      </c>
      <c r="I43" s="111">
        <f>I41/G41/I42%*100</f>
        <v>108.79983763687096</v>
      </c>
      <c r="J43" s="111">
        <f>J41/H41/J42%*100</f>
        <v>108.80020845055685</v>
      </c>
      <c r="K43" s="110"/>
      <c r="L43" s="110"/>
    </row>
    <row r="44" spans="1:12" ht="24" customHeight="1" thickBot="1">
      <c r="A44" s="266" t="s">
        <v>92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4"/>
    </row>
    <row r="45" spans="1:12" ht="37.5" customHeight="1">
      <c r="A45" s="254" t="s">
        <v>91</v>
      </c>
      <c r="B45" s="112" t="s">
        <v>19</v>
      </c>
      <c r="C45" s="60">
        <v>26.2</v>
      </c>
      <c r="D45" s="64">
        <v>29.5</v>
      </c>
      <c r="E45" s="64">
        <v>29.5</v>
      </c>
      <c r="F45" s="64">
        <v>30</v>
      </c>
      <c r="G45" s="64">
        <v>29.7</v>
      </c>
      <c r="H45" s="64">
        <v>31</v>
      </c>
      <c r="I45" s="64">
        <v>30.5</v>
      </c>
      <c r="J45" s="64">
        <v>32.8</v>
      </c>
      <c r="K45" s="47"/>
      <c r="L45" s="48"/>
    </row>
    <row r="46" spans="1:12" ht="41.25" customHeight="1">
      <c r="A46" s="255"/>
      <c r="B46" s="113" t="s">
        <v>13</v>
      </c>
      <c r="C46" s="62">
        <v>79.8</v>
      </c>
      <c r="D46" s="16">
        <v>112.6</v>
      </c>
      <c r="E46" s="33">
        <v>100</v>
      </c>
      <c r="F46" s="16">
        <v>101.7</v>
      </c>
      <c r="G46" s="16">
        <v>100.7</v>
      </c>
      <c r="H46" s="16">
        <v>103.3</v>
      </c>
      <c r="I46" s="16">
        <v>102.7</v>
      </c>
      <c r="J46" s="16">
        <v>105.8</v>
      </c>
      <c r="K46" s="16">
        <v>103.4</v>
      </c>
      <c r="L46" s="101">
        <v>111.2</v>
      </c>
    </row>
    <row r="47" spans="1:12" ht="19.5" customHeight="1">
      <c r="A47" s="268" t="s">
        <v>181</v>
      </c>
      <c r="B47" s="113" t="s">
        <v>182</v>
      </c>
      <c r="C47" s="62">
        <v>56.66</v>
      </c>
      <c r="D47" s="65">
        <v>62.2</v>
      </c>
      <c r="E47" s="65">
        <v>62.4</v>
      </c>
      <c r="F47" s="65">
        <v>63</v>
      </c>
      <c r="G47" s="65">
        <v>62.6</v>
      </c>
      <c r="H47" s="65">
        <v>65</v>
      </c>
      <c r="I47" s="65">
        <v>62.8</v>
      </c>
      <c r="J47" s="65">
        <v>67.7</v>
      </c>
      <c r="K47" s="33"/>
      <c r="L47" s="49"/>
    </row>
    <row r="48" spans="1:12" ht="48" customHeight="1" thickBot="1">
      <c r="A48" s="269"/>
      <c r="B48" s="114" t="s">
        <v>13</v>
      </c>
      <c r="C48" s="63">
        <v>83.6</v>
      </c>
      <c r="D48" s="15">
        <v>109.8</v>
      </c>
      <c r="E48" s="15">
        <v>100.3</v>
      </c>
      <c r="F48" s="15">
        <v>101.3</v>
      </c>
      <c r="G48" s="15">
        <v>100.3</v>
      </c>
      <c r="H48" s="15">
        <v>103.2</v>
      </c>
      <c r="I48" s="15">
        <v>100.3</v>
      </c>
      <c r="J48" s="15">
        <v>104.2</v>
      </c>
      <c r="K48" s="15">
        <v>101</v>
      </c>
      <c r="L48" s="108">
        <v>108.8</v>
      </c>
    </row>
    <row r="49" spans="1:12" ht="12.75">
      <c r="A49" s="66"/>
      <c r="B49" s="67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51" customHeight="1">
      <c r="A50" s="66" t="s">
        <v>153</v>
      </c>
      <c r="B50" s="67"/>
      <c r="C50" s="66"/>
      <c r="D50" s="66"/>
      <c r="E50" s="66"/>
      <c r="F50" s="66"/>
      <c r="G50" s="66"/>
      <c r="H50" s="66"/>
      <c r="I50" s="259" t="s">
        <v>154</v>
      </c>
      <c r="J50" s="259"/>
      <c r="K50" s="66"/>
      <c r="L50" s="66"/>
    </row>
    <row r="51" spans="1:12" ht="12.75">
      <c r="A51" s="66"/>
      <c r="B51" s="67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7"/>
      <c r="C54" s="66"/>
      <c r="D54" s="66"/>
      <c r="E54" s="66"/>
      <c r="F54" s="66"/>
      <c r="G54" s="66"/>
      <c r="H54" s="66"/>
      <c r="I54" s="66"/>
      <c r="J54" s="66"/>
      <c r="K54" s="66"/>
      <c r="L54" s="66"/>
    </row>
  </sheetData>
  <sheetProtection/>
  <mergeCells count="23">
    <mergeCell ref="C1:C3"/>
    <mergeCell ref="A5:L5"/>
    <mergeCell ref="A30:L30"/>
    <mergeCell ref="A44:L44"/>
    <mergeCell ref="E2:F2"/>
    <mergeCell ref="A37:L37"/>
    <mergeCell ref="A47:A48"/>
    <mergeCell ref="B1:B3"/>
    <mergeCell ref="A1:A3"/>
    <mergeCell ref="I2:J2"/>
    <mergeCell ref="A34:L34"/>
    <mergeCell ref="K2:L2"/>
    <mergeCell ref="E1:L1"/>
    <mergeCell ref="D1:D3"/>
    <mergeCell ref="A38:A39"/>
    <mergeCell ref="A4:L4"/>
    <mergeCell ref="I50:J50"/>
    <mergeCell ref="A22:L22"/>
    <mergeCell ref="G2:H2"/>
    <mergeCell ref="A8:L8"/>
    <mergeCell ref="A45:A46"/>
    <mergeCell ref="A12:L12"/>
    <mergeCell ref="A41:A42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  <rowBreaks count="3" manualBreakCount="3">
    <brk id="21" max="11" man="1"/>
    <brk id="33" max="11" man="1"/>
    <brk id="4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2010-11-03T05:12:14Z</cp:lastPrinted>
  <dcterms:created xsi:type="dcterms:W3CDTF">2008-08-29T06:35:59Z</dcterms:created>
  <dcterms:modified xsi:type="dcterms:W3CDTF">2010-11-03T05:12:17Z</dcterms:modified>
  <cp:category/>
  <cp:version/>
  <cp:contentType/>
  <cp:contentStatus/>
</cp:coreProperties>
</file>